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270" windowWidth="20370" windowHeight="7875"/>
  </bookViews>
  <sheets>
    <sheet name="Celebrate the moment" sheetId="1" r:id="rId1"/>
  </sheets>
  <definedNames>
    <definedName name="Mois">'Celebrate the moment'!$I$36</definedName>
    <definedName name="_xlnm.Print_Area" localSheetId="0">'Celebrate the moment'!$A$1:$P$76</definedName>
  </definedNames>
  <calcPr calcId="145621"/>
</workbook>
</file>

<file path=xl/calcChain.xml><?xml version="1.0" encoding="utf-8"?>
<calcChain xmlns="http://schemas.openxmlformats.org/spreadsheetml/2006/main">
  <c r="H12" i="1" l="1"/>
  <c r="K14" i="1" l="1"/>
  <c r="H16" i="1" l="1"/>
  <c r="H17" i="1"/>
  <c r="I10" i="1"/>
  <c r="H10" i="1" s="1"/>
  <c r="I8" i="1"/>
  <c r="H8" i="1" s="1"/>
  <c r="O8" i="1" l="1"/>
  <c r="N8" i="1" s="1"/>
  <c r="O12" i="1"/>
  <c r="N12" i="1" s="1"/>
  <c r="O10" i="1" l="1"/>
  <c r="O14" i="1" l="1"/>
  <c r="N10" i="1"/>
  <c r="N14" i="1" s="1"/>
  <c r="N18" i="1" l="1"/>
  <c r="O18" i="1"/>
</calcChain>
</file>

<file path=xl/sharedStrings.xml><?xml version="1.0" encoding="utf-8"?>
<sst xmlns="http://schemas.openxmlformats.org/spreadsheetml/2006/main" count="60" uniqueCount="53">
  <si>
    <t>Quantité</t>
  </si>
  <si>
    <t>HT</t>
  </si>
  <si>
    <t>TTC</t>
  </si>
  <si>
    <t>Total commande</t>
  </si>
  <si>
    <t>Total</t>
  </si>
  <si>
    <t xml:space="preserve"> </t>
  </si>
  <si>
    <t xml:space="preserve">       Idem adresse de facturation</t>
  </si>
  <si>
    <t>CONDITIONS GENERALES DE VENTE</t>
  </si>
  <si>
    <t>Siège Social : 9 Avenue de Champagne – 51200 EPERNAY – Immatriculée sous le numéro 509 553 459 RCS REIMS</t>
  </si>
  <si>
    <t xml:space="preserve">MHCS – Société en Commandite Simple au capital de 433 193 789 € – </t>
  </si>
  <si>
    <t>Mercier - Brut</t>
  </si>
  <si>
    <t>Moët &amp; Chandon - Grand Vintage 2006</t>
  </si>
  <si>
    <t xml:space="preserve">    Entreprise</t>
  </si>
  <si>
    <t>Nom et prénom du salarié</t>
  </si>
  <si>
    <t>Rue</t>
  </si>
  <si>
    <t>Code postal</t>
  </si>
  <si>
    <t>Ville</t>
  </si>
  <si>
    <t>Signature</t>
  </si>
  <si>
    <t>caisse(s)</t>
  </si>
  <si>
    <t>Jour</t>
  </si>
  <si>
    <t>Mois</t>
  </si>
  <si>
    <t>Prix TTC</t>
  </si>
  <si>
    <t>Fait à</t>
  </si>
  <si>
    <t>Le</t>
  </si>
  <si>
    <t>Précisions pour la livraison (code, étage)</t>
  </si>
  <si>
    <t>Moët &amp; Chandon - Moët Imperial</t>
  </si>
  <si>
    <t>Livraison offerte</t>
  </si>
  <si>
    <t>Montant global de votre commande</t>
  </si>
  <si>
    <t>Caisse de 3 magnums</t>
  </si>
  <si>
    <t>caisses</t>
  </si>
  <si>
    <t>/Caisse</t>
  </si>
  <si>
    <t>/Magnum</t>
  </si>
  <si>
    <t>Nom *</t>
  </si>
  <si>
    <t>Prénom *</t>
  </si>
  <si>
    <t>E-Mail *</t>
  </si>
  <si>
    <t>Adresse de facturation *</t>
  </si>
  <si>
    <t>Adresse de livraison *</t>
  </si>
  <si>
    <t>* Champs obligatoires</t>
  </si>
  <si>
    <t>Téléphone portable *</t>
  </si>
  <si>
    <t>Date de l'événément</t>
  </si>
  <si>
    <t>Applicables à compter du 1er janvier 2015</t>
  </si>
  <si>
    <r>
      <t xml:space="preserve">Bon de commande 
</t>
    </r>
    <r>
      <rPr>
        <b/>
        <sz val="22"/>
        <color theme="1"/>
        <rFont val="Avenir LT Std 35 Light"/>
        <family val="2"/>
      </rPr>
      <t>Vente Privée "Celebrate the moment !"</t>
    </r>
  </si>
  <si>
    <t>Document à imprimer, signer et envoyer à l'adresse ci-dessous avec votre règlement par chèque à l'ordre de MHCS.</t>
  </si>
  <si>
    <r>
      <rPr>
        <b/>
        <sz val="14"/>
        <color theme="1"/>
        <rFont val="Avenir LT Std 35 Light"/>
        <family val="2"/>
      </rPr>
      <t xml:space="preserve"> MHCS - Clientèle Privée - 12 rue du Temple -  BP2714 - 51054 Reims</t>
    </r>
    <r>
      <rPr>
        <b/>
        <sz val="10"/>
        <color theme="1"/>
        <rFont val="Avenir LT Std 35 Light"/>
        <family val="2"/>
      </rPr>
      <t xml:space="preserve">
Julie-Amandine Michel : jamichel@mhws.fr 
Alice Dinet : adinet@mhws.fr</t>
    </r>
  </si>
  <si>
    <t xml:space="preserve">Commande plafonnée à 150 magnums. Livraison uniquement en carton complet. Une seule commande par salarié. </t>
  </si>
  <si>
    <r>
      <t xml:space="preserve">Cette offre est réservée </t>
    </r>
    <r>
      <rPr>
        <u/>
        <sz val="9"/>
        <color theme="1"/>
        <rFont val="Avenir LT Std 35 Light"/>
        <family val="2"/>
      </rPr>
      <t>aux seuls salariés du groupe LVMH</t>
    </r>
    <r>
      <rPr>
        <sz val="9"/>
        <color theme="1"/>
        <rFont val="Avenir LT Std 35 Light"/>
        <family val="2"/>
      </rPr>
      <t xml:space="preserve">, aucune revente n'est autorisée sous peine de poursuites. </t>
    </r>
    <r>
      <rPr>
        <u/>
        <sz val="9"/>
        <color theme="1"/>
        <rFont val="Avenir LT Std 35 Light"/>
        <family val="2"/>
      </rPr>
      <t>Chèque émis au nom du salarié.</t>
    </r>
  </si>
  <si>
    <t>Je commande et m’engage à ne pas revendre ces produits.</t>
  </si>
  <si>
    <t>Offre valable uniquement pour une commande minimale de 4 caisses de 3 magnums, jusqu'au 30 septembre 2015 et dans la limite des stocks disponibles.</t>
  </si>
  <si>
    <t xml:space="preserve">      J’accepte de recevoir par email ou par courrier des informations sur les produits et services proposés par MHCS et d’autres entités du groupe Moët Hennessy. **</t>
  </si>
  <si>
    <t>** "Les données personnelles collectées sont destinées à MHCS qui pourra les utiliser à des fins de gestion de la relation client et de prospection commerciale et les communiquer à cet effet à d’autres entités du groupe Moët Hennessy, dans les conditions décrites dans notre politique de protection des données personnelles  consultables sur http://fr.moet.com/Privacy-policy. 
Vous disposez d’un droit d’accès et de rectification de vos données personnelles, ainsi que de celui de vous opposer à ce qu’elles fassent l’objet d’un traitement ou d'exploitation à des fins de prospection commerciale. Ces droits peuvent être exercés par mail ou courrier en écrivant à contact@moet.com ou à  MHCS - Clientèle Privée - 12 rue du Temple -  BP2714 - 51054 Reims ."</t>
  </si>
  <si>
    <t>En cas de rupture de stock sur les magnums de Grand Vintage 2006, un autre millésime antérieur pourra être proposé sans autres notifications.</t>
  </si>
  <si>
    <t>En cas de rupture de stock sur les magnums de Moët Impérial ou de Mercier Brut, la commande sera effecutée sur la base d'un format bouteille de 75cl (1 magnum = 2 bouteilles).</t>
  </si>
  <si>
    <t>Livraison effecutée en France métropolitaine, du lundi au vendredi hors jours fériés, dans un délais approximatif de quatre semaines.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</si>
</sst>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0C]_-;\-* #,##0.00\ [$€-40C]_-;_-* &quot;-&quot;??\ [$€-40C]_-;_-@_-"/>
  </numFmts>
  <fonts count="20" x14ac:knownFonts="1">
    <font>
      <sz val="11"/>
      <color theme="1"/>
      <name val="Calibri"/>
      <family val="2"/>
      <scheme val="minor"/>
    </font>
    <font>
      <sz val="8"/>
      <color rgb="FF000000"/>
      <name val="Tahoma"/>
      <family val="2"/>
    </font>
    <font>
      <b/>
      <sz val="10"/>
      <color theme="2" tint="-0.249977111117893"/>
      <name val="Avenir LT Std 35 Light"/>
      <family val="2"/>
    </font>
    <font>
      <sz val="11"/>
      <color theme="1"/>
      <name val="Avenir LT Std 35 Light"/>
      <family val="2"/>
    </font>
    <font>
      <sz val="10"/>
      <color theme="1"/>
      <name val="Avenir LT Std 35 Light"/>
      <family val="2"/>
    </font>
    <font>
      <b/>
      <sz val="10"/>
      <color theme="1"/>
      <name val="Avenir LT Std 35 Light"/>
      <family val="2"/>
    </font>
    <font>
      <sz val="9"/>
      <color theme="1"/>
      <name val="Avenir LT Std 35 Light"/>
      <family val="2"/>
    </font>
    <font>
      <sz val="8"/>
      <color theme="1"/>
      <name val="Avenir LT Std 35 Light"/>
      <family val="2"/>
    </font>
    <font>
      <b/>
      <sz val="11"/>
      <color theme="1"/>
      <name val="Avenir LT Std 35 Light"/>
      <family val="2"/>
    </font>
    <font>
      <b/>
      <sz val="12"/>
      <color theme="1"/>
      <name val="Avenir LT Std 35 Light"/>
      <family val="2"/>
    </font>
    <font>
      <b/>
      <sz val="16"/>
      <color theme="1"/>
      <name val="Avenir LT Std 35 Light"/>
      <family val="2"/>
    </font>
    <font>
      <b/>
      <sz val="12"/>
      <color theme="3"/>
      <name val="Avenir LT Std 35 Light"/>
      <family val="2"/>
    </font>
    <font>
      <b/>
      <sz val="11"/>
      <color theme="3"/>
      <name val="Avenir LT Std 35 Light"/>
      <family val="2"/>
    </font>
    <font>
      <sz val="11"/>
      <color theme="3"/>
      <name val="Avenir LT Std 35 Light"/>
      <family val="2"/>
    </font>
    <font>
      <b/>
      <sz val="22"/>
      <color theme="1"/>
      <name val="Avenir LT Std 35 Light"/>
      <family val="2"/>
    </font>
    <font>
      <sz val="11"/>
      <color theme="5"/>
      <name val="Avenir LT Std 35 Light"/>
      <family val="2"/>
    </font>
    <font>
      <b/>
      <sz val="14"/>
      <color theme="1"/>
      <name val="Avenir LT Std 35 Light"/>
      <family val="2"/>
    </font>
    <font>
      <u/>
      <sz val="9"/>
      <color theme="1"/>
      <name val="Avenir LT Std 35 Light"/>
      <family val="2"/>
    </font>
    <font>
      <sz val="7"/>
      <color theme="1"/>
      <name val="Avenir LT Std 35 Light"/>
      <family val="2"/>
    </font>
    <font>
      <b/>
      <sz val="7"/>
      <color theme="1"/>
      <name val="Avenir LT Std 35 Light"/>
      <family val="2"/>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14">
    <border>
      <left/>
      <right/>
      <top/>
      <bottom/>
      <diagonal/>
    </border>
    <border>
      <left/>
      <right/>
      <top/>
      <bottom style="thin">
        <color theme="2" tint="-0.89999084444715716"/>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0" tint="-0.34998626667073579"/>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mediumDashed">
        <color theme="5"/>
      </left>
      <right/>
      <top style="mediumDashed">
        <color theme="5"/>
      </top>
      <bottom style="mediumDashed">
        <color theme="5"/>
      </bottom>
      <diagonal/>
    </border>
    <border>
      <left/>
      <right/>
      <top style="mediumDashed">
        <color theme="5"/>
      </top>
      <bottom style="mediumDashed">
        <color theme="5"/>
      </bottom>
      <diagonal/>
    </border>
    <border>
      <left/>
      <right style="mediumDashed">
        <color theme="5"/>
      </right>
      <top style="mediumDashed">
        <color theme="5"/>
      </top>
      <bottom style="mediumDashed">
        <color theme="5"/>
      </bottom>
      <diagonal/>
    </border>
    <border>
      <left/>
      <right/>
      <top style="mediumDashed">
        <color theme="5"/>
      </top>
      <bottom/>
      <diagonal/>
    </border>
  </borders>
  <cellStyleXfs count="1">
    <xf numFmtId="0" fontId="0" fillId="0" borderId="0"/>
  </cellStyleXfs>
  <cellXfs count="64">
    <xf numFmtId="0" fontId="0" fillId="0" borderId="0" xfId="0"/>
    <xf numFmtId="0" fontId="3" fillId="0" borderId="0" xfId="0" applyFont="1"/>
    <xf numFmtId="0" fontId="4" fillId="0" borderId="0" xfId="0" applyFont="1"/>
    <xf numFmtId="0" fontId="6" fillId="0" borderId="0" xfId="0" applyFont="1" applyAlignment="1">
      <alignment horizontal="left" vertical="top" wrapText="1"/>
    </xf>
    <xf numFmtId="0" fontId="2" fillId="4" borderId="0" xfId="0" applyFont="1" applyFill="1" applyAlignment="1">
      <alignment horizontal="center" vertical="center"/>
    </xf>
    <xf numFmtId="0" fontId="8" fillId="0" borderId="0" xfId="0" applyFont="1"/>
    <xf numFmtId="0" fontId="3" fillId="0" borderId="0" xfId="0" applyFont="1" applyAlignment="1">
      <alignment vertical="top"/>
    </xf>
    <xf numFmtId="0" fontId="9" fillId="0" borderId="0" xfId="0" applyFont="1"/>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164" fontId="3" fillId="0" borderId="0" xfId="0" applyNumberFormat="1" applyFont="1"/>
    <xf numFmtId="0" fontId="3" fillId="3" borderId="6" xfId="0" applyFont="1" applyFill="1" applyBorder="1" applyProtection="1">
      <protection locked="0"/>
    </xf>
    <xf numFmtId="0" fontId="3" fillId="0" borderId="0" xfId="0" applyFont="1" applyBorder="1"/>
    <xf numFmtId="164" fontId="8" fillId="0" borderId="0" xfId="0" applyNumberFormat="1" applyFont="1"/>
    <xf numFmtId="0" fontId="3" fillId="0" borderId="0" xfId="0" applyFont="1" applyAlignment="1"/>
    <xf numFmtId="0" fontId="3" fillId="0" borderId="5" xfId="0" applyFont="1" applyBorder="1"/>
    <xf numFmtId="0" fontId="3" fillId="0" borderId="0" xfId="0" applyFont="1" applyAlignment="1">
      <alignment horizontal="right"/>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2" fillId="2" borderId="2" xfId="0" applyFont="1" applyFill="1" applyBorder="1"/>
    <xf numFmtId="0" fontId="12" fillId="2" borderId="3" xfId="0" applyFont="1" applyFill="1" applyBorder="1"/>
    <xf numFmtId="164" fontId="13" fillId="2" borderId="3" xfId="0" applyNumberFormat="1" applyFont="1" applyFill="1" applyBorder="1"/>
    <xf numFmtId="164" fontId="12" fillId="2" borderId="4" xfId="0" applyNumberFormat="1" applyFont="1" applyFill="1" applyBorder="1"/>
    <xf numFmtId="0" fontId="8" fillId="0" borderId="1" xfId="0" applyFont="1" applyBorder="1" applyAlignment="1">
      <alignment horizontal="center"/>
    </xf>
    <xf numFmtId="0" fontId="8" fillId="0" borderId="0" xfId="0" applyFont="1" applyAlignment="1">
      <alignment horizontal="center"/>
    </xf>
    <xf numFmtId="0" fontId="15" fillId="0" borderId="0" xfId="0" applyFont="1"/>
    <xf numFmtId="0" fontId="5" fillId="0" borderId="0" xfId="0" applyFont="1" applyFill="1" applyAlignment="1">
      <alignment vertical="center"/>
    </xf>
    <xf numFmtId="0" fontId="3" fillId="0" borderId="1" xfId="0" applyFont="1" applyBorder="1" applyAlignment="1">
      <alignment horizontal="center" vertical="center"/>
    </xf>
    <xf numFmtId="0" fontId="7" fillId="0" borderId="0" xfId="0" applyFont="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top" wrapText="1" indent="1"/>
    </xf>
    <xf numFmtId="0" fontId="6" fillId="0" borderId="0" xfId="0" quotePrefix="1" applyFont="1" applyAlignment="1">
      <alignment horizontal="left" vertical="top" wrapText="1" indent="1"/>
    </xf>
    <xf numFmtId="0" fontId="5" fillId="0" borderId="0" xfId="0" applyFont="1" applyAlignment="1">
      <alignment horizontal="center" wrapText="1"/>
    </xf>
    <xf numFmtId="0" fontId="4" fillId="0" borderId="0" xfId="0" applyFont="1" applyAlignment="1">
      <alignment horizontal="center" wrapText="1"/>
    </xf>
    <xf numFmtId="0" fontId="3" fillId="3" borderId="7" xfId="0" applyFont="1" applyFill="1" applyBorder="1" applyAlignment="1" applyProtection="1">
      <alignment horizontal="left"/>
      <protection locked="0"/>
    </xf>
    <xf numFmtId="0" fontId="3" fillId="3" borderId="8" xfId="0" applyFont="1" applyFill="1" applyBorder="1" applyAlignment="1" applyProtection="1">
      <alignment horizontal="left"/>
      <protection locked="0"/>
    </xf>
    <xf numFmtId="0" fontId="3" fillId="3" borderId="9" xfId="0" applyFont="1" applyFill="1" applyBorder="1" applyAlignment="1" applyProtection="1">
      <alignment horizontal="left"/>
      <protection locked="0"/>
    </xf>
    <xf numFmtId="0" fontId="3" fillId="3" borderId="7" xfId="0" applyNumberFormat="1" applyFont="1" applyFill="1" applyBorder="1" applyAlignment="1" applyProtection="1">
      <protection locked="0"/>
    </xf>
    <xf numFmtId="0" fontId="3" fillId="3" borderId="9" xfId="0" applyNumberFormat="1" applyFont="1" applyFill="1" applyBorder="1" applyAlignment="1" applyProtection="1">
      <protection locked="0"/>
    </xf>
    <xf numFmtId="0" fontId="3" fillId="3" borderId="8" xfId="0" applyNumberFormat="1" applyFont="1" applyFill="1" applyBorder="1" applyAlignment="1" applyProtection="1">
      <protection locked="0"/>
    </xf>
    <xf numFmtId="0" fontId="3" fillId="3" borderId="7" xfId="0" applyNumberFormat="1" applyFont="1" applyFill="1" applyBorder="1" applyAlignment="1">
      <alignment horizontal="left"/>
    </xf>
    <xf numFmtId="0" fontId="3" fillId="3" borderId="8" xfId="0" applyNumberFormat="1" applyFont="1" applyFill="1" applyBorder="1" applyAlignment="1">
      <alignment horizontal="left"/>
    </xf>
    <xf numFmtId="0" fontId="3" fillId="3" borderId="9" xfId="0" applyNumberFormat="1" applyFont="1" applyFill="1" applyBorder="1" applyAlignment="1">
      <alignment horizontal="left"/>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13" xfId="0" applyFont="1" applyFill="1" applyBorder="1" applyAlignment="1">
      <alignment horizontal="center" vertical="center" wrapText="1"/>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2" fillId="4" borderId="0" xfId="0" applyFont="1" applyFill="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xf>
    <xf numFmtId="0" fontId="6" fillId="0" borderId="0" xfId="0" applyFont="1" applyFill="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18" fillId="0" borderId="0" xfId="0" applyFont="1"/>
    <xf numFmtId="0" fontId="19" fillId="0" borderId="0" xfId="0" applyFont="1" applyFill="1" applyAlignment="1">
      <alignment horizontal="center" vertical="center"/>
    </xf>
    <xf numFmtId="0" fontId="18" fillId="0" borderId="0" xfId="0" applyFont="1" applyFill="1" applyAlignment="1">
      <alignment horizontal="left" vertical="center" wrapText="1"/>
    </xf>
  </cellXfs>
  <cellStyles count="1">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10</xdr:col>
          <xdr:colOff>47625</xdr:colOff>
          <xdr:row>30</xdr:row>
          <xdr:rowOff>200025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5</xdr:col>
          <xdr:colOff>457200</xdr:colOff>
          <xdr:row>41</xdr:row>
          <xdr:rowOff>200025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xdr:twoCellAnchor>
    <xdr:from>
      <xdr:col>0</xdr:col>
      <xdr:colOff>116417</xdr:colOff>
      <xdr:row>57</xdr:row>
      <xdr:rowOff>58206</xdr:rowOff>
    </xdr:from>
    <xdr:to>
      <xdr:col>15</xdr:col>
      <xdr:colOff>142875</xdr:colOff>
      <xdr:row>72</xdr:row>
      <xdr:rowOff>84666</xdr:rowOff>
    </xdr:to>
    <xdr:sp macro="" textlink="">
      <xdr:nvSpPr>
        <xdr:cNvPr id="2" name="TextBox 1"/>
        <xdr:cNvSpPr txBox="1"/>
      </xdr:nvSpPr>
      <xdr:spPr>
        <a:xfrm>
          <a:off x="116417" y="10207623"/>
          <a:ext cx="8122708" cy="11181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1">
              <a:solidFill>
                <a:schemeClr val="dk1"/>
              </a:solidFill>
              <a:effectLst/>
              <a:latin typeface="Garamond" panose="02020404030301010803" pitchFamily="18" charset="0"/>
              <a:ea typeface="+mn-ea"/>
              <a:cs typeface="+mn-cs"/>
            </a:rPr>
            <a:t>Article 1 - Champ d’application</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Chaque commande de produits vendus ou distribués par MHCS sera régie par les présentes conditions générales de vente, qui annulent et remplacent, à compter de leur entrée en vigueur, les précédentes. </a:t>
          </a:r>
        </a:p>
        <a:p>
          <a:r>
            <a:rPr lang="fr-FR" sz="700">
              <a:solidFill>
                <a:schemeClr val="dk1"/>
              </a:solidFill>
              <a:effectLst/>
              <a:latin typeface="Garamond" panose="02020404030301010803" pitchFamily="18" charset="0"/>
              <a:ea typeface="+mn-ea"/>
              <a:cs typeface="+mn-cs"/>
            </a:rPr>
            <a:t>Le fait pour MHCS de ne pas se prévaloir de l’une quelconque des stipulations des présentes conditions générales de vente ne peut être interprété comme valant renonciation de sa part à s’en prévaloir ultérieurement.</a:t>
          </a:r>
        </a:p>
        <a:p>
          <a:r>
            <a:rPr lang="fr-FR" sz="700">
              <a:solidFill>
                <a:schemeClr val="dk1"/>
              </a:solidFill>
              <a:effectLst/>
              <a:latin typeface="Garamond" panose="02020404030301010803" pitchFamily="18" charset="0"/>
              <a:ea typeface="+mn-ea"/>
              <a:cs typeface="+mn-cs"/>
            </a:rPr>
            <a:t>Au cas où l’une quelconque des clauses des présentes conditions générales de vente serait considérée comme nulle, les autres stipulations des présentes conditions générales de vente continueront à être pleinement valables et avoir plein effet.</a:t>
          </a:r>
        </a:p>
        <a:p>
          <a:endParaRPr lang="fr-FR" sz="700" b="1">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2 – Commandes </a:t>
          </a:r>
          <a:endParaRPr lang="fr-FR" sz="800">
            <a:solidFill>
              <a:schemeClr val="dk1"/>
            </a:solidFill>
            <a:effectLst/>
            <a:latin typeface="Garamond" panose="02020404030301010803" pitchFamily="18" charset="0"/>
            <a:ea typeface="+mn-ea"/>
            <a:cs typeface="+mn-cs"/>
          </a:endParaRPr>
        </a:p>
        <a:p>
          <a:r>
            <a:rPr lang="fr-FR" sz="700" i="1">
              <a:solidFill>
                <a:schemeClr val="dk1"/>
              </a:solidFill>
              <a:effectLst/>
              <a:latin typeface="Garamond" panose="02020404030301010803" pitchFamily="18" charset="0"/>
              <a:ea typeface="+mn-ea"/>
              <a:cs typeface="+mn-cs"/>
            </a:rPr>
            <a:t>2.1 – confirmation de commande </a:t>
          </a:r>
          <a:endParaRPr lang="fr-FR" sz="7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La vente ne sera parfaite qu’après acceptation expresse de la commande par MHCS, qui s’assurera notamment de la disponibilité des produits demandés. Cette acceptation pourra se matérialiser par la mise à disposition des produits en vue de leur transport. Dans tous les cas, MHCS disposera d’un délai de 14 jours calendaires pour confirmer sa commande au client qui renonce expressément, par les présentes, au bénéfice de l’article 1587 du Code civil. A défaut de mise à disposition des produits et de confirmation de la part de MHCS dans le délai susvisé, la commande sera réputée refusée.  </a:t>
          </a:r>
        </a:p>
        <a:p>
          <a:r>
            <a:rPr lang="fr-FR" sz="700">
              <a:solidFill>
                <a:schemeClr val="dk1"/>
              </a:solidFill>
              <a:effectLst/>
              <a:latin typeface="Garamond" panose="02020404030301010803" pitchFamily="18" charset="0"/>
              <a:ea typeface="+mn-ea"/>
              <a:cs typeface="+mn-cs"/>
            </a:rPr>
            <a:t>MHCS se réserve le droit de refuser, réduire ou fractionner une commande :</a:t>
          </a:r>
        </a:p>
        <a:p>
          <a:pPr lvl="0"/>
          <a:r>
            <a:rPr lang="fr-FR" sz="700">
              <a:solidFill>
                <a:schemeClr val="dk1"/>
              </a:solidFill>
              <a:effectLst/>
              <a:latin typeface="Garamond" panose="02020404030301010803" pitchFamily="18" charset="0"/>
              <a:ea typeface="+mn-ea"/>
              <a:cs typeface="+mn-cs"/>
            </a:rPr>
            <a:t> présentant un caractère anormal notamment au plan quantitatif, c’est-à-dire dépassant la moyenne des commandes passées par le client pendant le même mois de l’année civile précédente, ou</a:t>
          </a:r>
        </a:p>
        <a:p>
          <a:pPr lvl="0"/>
          <a:r>
            <a:rPr lang="fr-FR" sz="700">
              <a:solidFill>
                <a:schemeClr val="dk1"/>
              </a:solidFill>
              <a:effectLst/>
              <a:latin typeface="Garamond" panose="02020404030301010803" pitchFamily="18" charset="0"/>
              <a:ea typeface="+mn-ea"/>
              <a:cs typeface="+mn-cs"/>
            </a:rPr>
            <a:t>en cas de mise en place d'une nécessaire mesure de contingentement compte tenu de la nature des produits vendus, à savoir notamment des contraintes liées à des récoltes de raisins insuffisantes en qualité ou quantité et/ou de délais nécessaires à la parfaite maturation des vins. </a:t>
          </a:r>
        </a:p>
        <a:p>
          <a:r>
            <a:rPr lang="fr-FR" sz="700">
              <a:solidFill>
                <a:schemeClr val="dk1"/>
              </a:solidFill>
              <a:effectLst/>
              <a:latin typeface="Garamond" panose="02020404030301010803" pitchFamily="18" charset="0"/>
              <a:ea typeface="+mn-ea"/>
              <a:cs typeface="+mn-cs"/>
            </a:rPr>
            <a:t>MHCS en informera le client par écrit sans que cela n'ouvre droit pour lui à quelque dommage et intérêt ou compensation que ce soit.</a:t>
          </a:r>
        </a:p>
        <a:p>
          <a:r>
            <a:rPr lang="fr-FR" sz="700" i="1">
              <a:solidFill>
                <a:schemeClr val="dk1"/>
              </a:solidFill>
              <a:effectLst/>
              <a:latin typeface="Garamond" panose="02020404030301010803" pitchFamily="18" charset="0"/>
              <a:ea typeface="+mn-ea"/>
              <a:cs typeface="+mn-cs"/>
            </a:rPr>
            <a:t>2.2 – modification ou annulation de commande</a:t>
          </a:r>
          <a:endParaRPr lang="fr-FR" sz="7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Tant que MHCS n’a pas confirmé ladite commande dans les délais prévus à l’article 2.1, le client (personne physique ou association) pourra annuler sa commande </a:t>
          </a:r>
        </a:p>
        <a:p>
          <a:r>
            <a:rPr lang="fr-FR" sz="700">
              <a:solidFill>
                <a:schemeClr val="dk1"/>
              </a:solidFill>
              <a:effectLst/>
              <a:latin typeface="Garamond" panose="02020404030301010803" pitchFamily="18" charset="0"/>
              <a:ea typeface="+mn-ea"/>
              <a:cs typeface="+mn-cs"/>
            </a:rPr>
            <a:t>Entre la confirmation de commande et la date d’enlèvement ou départ des produits. MHCS se réserve le droit d’annuler toute commande en cas de perte totale ou partielle par le client de couverture auprès de la société d’assurance-crédit de MHCS </a:t>
          </a:r>
        </a:p>
        <a:p>
          <a:r>
            <a:rPr lang="fr-FR" sz="700">
              <a:solidFill>
                <a:schemeClr val="dk1"/>
              </a:solidFill>
              <a:effectLst/>
              <a:latin typeface="Garamond" panose="02020404030301010803" pitchFamily="18" charset="0"/>
              <a:ea typeface="+mn-ea"/>
              <a:cs typeface="+mn-cs"/>
            </a:rPr>
            <a:t>Après acceptation de la commande par MHCS, les éventuelles modifications (quantité et qualité notamment) demandées par le client ne pourront être prises en compte que si elles ont été notifiées par écrit à MHCS, qui se réserve le droit, en fonction de ses possibilités et à sa seule discrétion, de ne pas les accepter. </a:t>
          </a:r>
        </a:p>
        <a:p>
          <a:endParaRPr lang="fr-FR" sz="700">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3 – Tarifs et conditions commerciales</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Les produits sont vendus aux tarifs et conditions en vigueur au jour de la passation de la commande et sous réserve d’une modification ultérieure de cette commande conformément à l’article 2 des présentes conditions générales.</a:t>
          </a:r>
        </a:p>
        <a:p>
          <a:r>
            <a:rPr lang="fr-FR" sz="700">
              <a:solidFill>
                <a:schemeClr val="dk1"/>
              </a:solidFill>
              <a:effectLst/>
              <a:latin typeface="Garamond" panose="02020404030301010803" pitchFamily="18" charset="0"/>
              <a:ea typeface="+mn-ea"/>
              <a:cs typeface="+mn-cs"/>
            </a:rPr>
            <a:t>Sous réserve de l’application de la réglementation en vigueur, MHCS se réserve le droit de modifier à tout moment, au cours de l’année civile en vigueur, ses tarifs et conditions de vente moyennant le respect d’un préavis d’un (1) mois notifié au client par tout moyen (email, fax, lettre recommandée avec accusé de réception etc…). </a:t>
          </a:r>
        </a:p>
        <a:p>
          <a:r>
            <a:rPr lang="fr-FR" sz="700">
              <a:solidFill>
                <a:schemeClr val="dk1"/>
              </a:solidFill>
              <a:effectLst/>
              <a:latin typeface="Garamond" panose="02020404030301010803" pitchFamily="18" charset="0"/>
              <a:ea typeface="+mn-ea"/>
              <a:cs typeface="+mn-cs"/>
            </a:rPr>
            <a:t>Les ventes de produits MHCS s'entendent, sauf stipulation contraire écrite convenue avec le client ou figurant dans les tarifs, pour des produits emballés et chargés,  </a:t>
          </a:r>
          <a:r>
            <a:rPr lang="fr-FR" sz="700" b="1">
              <a:solidFill>
                <a:schemeClr val="dk1"/>
              </a:solidFill>
              <a:effectLst/>
              <a:latin typeface="Garamond" panose="02020404030301010803" pitchFamily="18" charset="0"/>
              <a:ea typeface="+mn-ea"/>
              <a:cs typeface="+mn-cs"/>
            </a:rPr>
            <a:t>FCA à Recy</a:t>
          </a:r>
          <a:r>
            <a:rPr lang="fr-FR" sz="700">
              <a:solidFill>
                <a:schemeClr val="dk1"/>
              </a:solidFill>
              <a:effectLst/>
              <a:latin typeface="Garamond" panose="02020404030301010803" pitchFamily="18" charset="0"/>
              <a:ea typeface="+mn-ea"/>
              <a:cs typeface="+mn-cs"/>
            </a:rPr>
            <a:t> selon la définition donnée par les Incoterms 2010, avec tous les droits et obligations qui en résultent. </a:t>
          </a:r>
        </a:p>
        <a:p>
          <a:r>
            <a:rPr lang="fr-FR" sz="700">
              <a:solidFill>
                <a:schemeClr val="dk1"/>
              </a:solidFill>
              <a:effectLst/>
              <a:latin typeface="Garamond" panose="02020404030301010803" pitchFamily="18" charset="0"/>
              <a:ea typeface="+mn-ea"/>
              <a:cs typeface="+mn-cs"/>
            </a:rPr>
            <a:t>Des conditions tarifaires particulières peuvent être appliquées en fonction des spécificités demandées par le client et acceptées par MHCS, concernant notamment les modalités et délais de livraison. </a:t>
          </a:r>
        </a:p>
        <a:p>
          <a:endParaRPr lang="fr-FR" sz="700">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4 – Conditions de paiement</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Les factures de MHCS sont, sauf stipulation contraire convenue par écrit avec le client, payables, au siège social de MHCS dans la devise figurant sur la facture, à  trente (30) jours date de facture par tout moyen de paiement légalement admis à l'exception des mandats cash</a:t>
          </a:r>
          <a:r>
            <a:rPr lang="fr-FR" sz="700" strike="sngStrike">
              <a:solidFill>
                <a:schemeClr val="dk1"/>
              </a:solidFill>
              <a:effectLst/>
              <a:latin typeface="Garamond" panose="02020404030301010803" pitchFamily="18" charset="0"/>
              <a:ea typeface="+mn-ea"/>
              <a:cs typeface="+mn-cs"/>
            </a:rPr>
            <a:t>. </a:t>
          </a:r>
          <a:r>
            <a:rPr lang="fr-FR" sz="700">
              <a:solidFill>
                <a:schemeClr val="dk1"/>
              </a:solidFill>
              <a:effectLst/>
              <a:latin typeface="Garamond" panose="02020404030301010803" pitchFamily="18" charset="0"/>
              <a:ea typeface="+mn-ea"/>
              <a:cs typeface="+mn-cs"/>
            </a:rPr>
            <a:t>Pour les paiements par virement bancaire, la banque du client devra être située dans le pays dans lequel il a son domicile ou son siège social. </a:t>
          </a:r>
        </a:p>
        <a:p>
          <a:r>
            <a:rPr lang="fr-FR" sz="700">
              <a:solidFill>
                <a:schemeClr val="dk1"/>
              </a:solidFill>
              <a:effectLst/>
              <a:latin typeface="Garamond" panose="02020404030301010803" pitchFamily="18" charset="0"/>
              <a:ea typeface="+mn-ea"/>
              <a:cs typeface="+mn-cs"/>
            </a:rPr>
            <a:t>Toutefois, le prix est payable à la commande, pour toute première commande ou en cas de risque d'insolvabilité du client ou défaillance antérieure du client dans le règlement d’une facture, ou de non couverture partielle ou  totale de la commande par la société d'assurance-crédit de MHCS ou par une garantie bancaire préalablement acceptée par MHCS. Sauf stipulation contraire, aucun escompte ne sera octroyé en cas de paiement à la commande ou en cas de paiement dans un délai inférieur à celui figurant aux présentes conditions générales de vente ou sur la facture émise par MHCS.</a:t>
          </a:r>
        </a:p>
        <a:p>
          <a:r>
            <a:rPr lang="fr-FR" sz="700">
              <a:solidFill>
                <a:schemeClr val="dk1"/>
              </a:solidFill>
              <a:effectLst/>
              <a:latin typeface="Garamond" panose="02020404030301010803" pitchFamily="18" charset="0"/>
              <a:ea typeface="+mn-ea"/>
              <a:cs typeface="+mn-cs"/>
            </a:rPr>
            <a:t>En cas de livraison partielle pour quelque cause que ce soit, chaque livraison partielle devra faire l’objet d’un paiement à due concurrence des produits livrés.</a:t>
          </a:r>
        </a:p>
        <a:p>
          <a:r>
            <a:rPr lang="fr-FR" sz="700">
              <a:solidFill>
                <a:schemeClr val="dk1"/>
              </a:solidFill>
              <a:effectLst/>
              <a:latin typeface="Garamond" panose="02020404030301010803" pitchFamily="18" charset="0"/>
              <a:ea typeface="+mn-ea"/>
              <a:cs typeface="+mn-cs"/>
            </a:rPr>
            <a:t>Tout retard de paiement total ou partiel entraînera, de plein droit et sans formalité aucune, l'application de pénalités de retard égales à trois (3) fois le taux d'intérêt légal français ainsi que le versement, pour les professionnels, d’une indemnité forfaitaire pour frais de recouvrement d’un montant de quarante (40) Euros. Dans l’hypothèse où les frais de recouvrement exposés seraient supérieurs au montant de l’indemnisation forfaitaire, MHCS pourra demander une indemnisation complémentaire, sur justification. Les pénalités de retard sont calculées du jour où le paiement est dû jusqu’ au jour où il est effectué. </a:t>
          </a:r>
        </a:p>
        <a:p>
          <a:r>
            <a:rPr lang="fr-FR" sz="700">
              <a:solidFill>
                <a:schemeClr val="dk1"/>
              </a:solidFill>
              <a:effectLst/>
              <a:latin typeface="Garamond" panose="02020404030301010803" pitchFamily="18" charset="0"/>
              <a:ea typeface="+mn-ea"/>
              <a:cs typeface="+mn-cs"/>
            </a:rPr>
            <a:t>Tout retard ou défaut de paiement d’une commande entraînera de plein droit et au choix de MHCS, la suspension de toutes les commandes en cours et des obligations de MHCS, et/ou l’exigibilité immédiate des sommes dues par le client, nonobstant la date de règlement initialement indiquée sur la facture, et/ou la perte de toutes les réductions, remises ou ristournes et le remboursement des éventuelles remises qui auraient été indûment perçues. </a:t>
          </a:r>
        </a:p>
        <a:p>
          <a:r>
            <a:rPr lang="fr-FR" sz="700">
              <a:solidFill>
                <a:schemeClr val="dk1"/>
              </a:solidFill>
              <a:effectLst/>
              <a:latin typeface="Garamond" panose="02020404030301010803" pitchFamily="18" charset="0"/>
              <a:ea typeface="+mn-ea"/>
              <a:cs typeface="+mn-cs"/>
            </a:rPr>
            <a:t>Sauf accord exprès, préalable et écrit de MHCS, aucune compensation ne pourra être valablement effectuée entre d’éventuelles pénalités pour retard dans la livraison ou non-conformité des produits commandés par le client ou toute autre somme que MHCS pourrait être amené à devoir au client, d’une part et les sommes dues par ce dernier à MHCS au titre de l’achat des produits. </a:t>
          </a:r>
        </a:p>
        <a:p>
          <a:r>
            <a:rPr lang="fr-FR" sz="700" b="1">
              <a:solidFill>
                <a:schemeClr val="dk1"/>
              </a:solidFill>
              <a:effectLst/>
              <a:latin typeface="Garamond" panose="02020404030301010803" pitchFamily="18" charset="0"/>
              <a:ea typeface="+mn-ea"/>
              <a:cs typeface="+mn-cs"/>
            </a:rPr>
            <a:t> </a:t>
          </a:r>
          <a:endParaRPr lang="fr-FR" sz="700">
            <a:solidFill>
              <a:schemeClr val="dk1"/>
            </a:solidFill>
            <a:effectLst/>
            <a:latin typeface="Garamond" panose="02020404030301010803" pitchFamily="18" charset="0"/>
            <a:ea typeface="+mn-ea"/>
            <a:cs typeface="+mn-cs"/>
          </a:endParaRPr>
        </a:p>
        <a:p>
          <a:r>
            <a:rPr lang="fr-FR" sz="700" b="1">
              <a:solidFill>
                <a:schemeClr val="dk1"/>
              </a:solidFill>
              <a:effectLst/>
              <a:latin typeface="Garamond" panose="02020404030301010803" pitchFamily="18" charset="0"/>
              <a:ea typeface="+mn-ea"/>
              <a:cs typeface="+mn-cs"/>
            </a:rPr>
            <a:t> </a:t>
          </a:r>
          <a:endParaRPr lang="fr-FR" sz="700">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5 – Clause de réserve de propriété</a:t>
          </a:r>
          <a:endParaRPr lang="fr-FR" sz="800">
            <a:solidFill>
              <a:schemeClr val="dk1"/>
            </a:solidFill>
            <a:effectLst/>
            <a:latin typeface="Garamond" panose="02020404030301010803" pitchFamily="18" charset="0"/>
            <a:ea typeface="+mn-ea"/>
            <a:cs typeface="+mn-cs"/>
          </a:endParaRPr>
        </a:p>
        <a:p>
          <a:r>
            <a:rPr lang="fr-FR" sz="700" b="1" cap="small">
              <a:solidFill>
                <a:schemeClr val="dk1"/>
              </a:solidFill>
              <a:effectLst/>
              <a:latin typeface="Garamond" panose="02020404030301010803" pitchFamily="18" charset="0"/>
              <a:ea typeface="+mn-ea"/>
              <a:cs typeface="+mn-cs"/>
            </a:rPr>
            <a:t>MHCS</a:t>
          </a:r>
          <a:r>
            <a:rPr lang="fr-FR" sz="700" cap="small">
              <a:solidFill>
                <a:schemeClr val="dk1"/>
              </a:solidFill>
              <a:effectLst/>
              <a:latin typeface="Garamond" panose="02020404030301010803" pitchFamily="18" charset="0"/>
              <a:ea typeface="+mn-ea"/>
              <a:cs typeface="+mn-cs"/>
            </a:rPr>
            <a:t> se réserve, jusqu’au complet encaissement du prix et accessoires par MHCS, un droit de propriété sur les produits vendus, lui permettant de reprendre possession desdits produits. Le client s'interdit donc de donner en gage ou de céder à titre de garantie les produits non intégralement payés et encaisses par mhcs. Le client s'engage à conserver les produits non totalement payés et encaisses, dans des conditions de stockage adaptées,  à faire connaître à MHCS le lieu où ils sont remis et à les tenir à sa disposition. En cas de revendication des produits non payés, les produits en stock sont réputés correspondre aux produits impayés. Les frais entraînés par la reprise des produits seront à la charge du client. le client s’oblige en conséquence à faire assurer à ses frais auprès d’une compagnie d’assurance notoire et solvable les produits commandes au profit de mhcs jusqu’au complet transfert de propriété, MHCS étant subrogé dans sa créance dans tous les droits du client envers son assureur. le client s’engage à faciliter toute opération de constat diligentée par mhcs dans le but de faciliter l’exercice d’une action en revendication.</a:t>
          </a:r>
          <a:endParaRPr lang="fr-FR" sz="700">
            <a:solidFill>
              <a:schemeClr val="dk1"/>
            </a:solidFill>
            <a:effectLst/>
            <a:latin typeface="Garamond" panose="02020404030301010803" pitchFamily="18" charset="0"/>
            <a:ea typeface="+mn-ea"/>
            <a:cs typeface="+mn-cs"/>
          </a:endParaRPr>
        </a:p>
        <a:p>
          <a:r>
            <a:rPr lang="fr-FR" sz="700" cap="small">
              <a:solidFill>
                <a:schemeClr val="dk1"/>
              </a:solidFill>
              <a:effectLst/>
              <a:latin typeface="Garamond" panose="02020404030301010803" pitchFamily="18" charset="0"/>
              <a:ea typeface="+mn-ea"/>
              <a:cs typeface="+mn-cs"/>
            </a:rPr>
            <a:t>En cas de revente, le client devra informer le sous acquéreur de ce droit de propriété et obtenir son engagement à le respecter. </a:t>
          </a:r>
          <a:endParaRPr lang="fr-FR" sz="700">
            <a:solidFill>
              <a:schemeClr val="dk1"/>
            </a:solidFill>
            <a:effectLst/>
            <a:latin typeface="Garamond" panose="02020404030301010803" pitchFamily="18" charset="0"/>
            <a:ea typeface="+mn-ea"/>
            <a:cs typeface="+mn-cs"/>
          </a:endParaRPr>
        </a:p>
        <a:p>
          <a:r>
            <a:rPr lang="fr-FR" sz="700" cap="small">
              <a:solidFill>
                <a:schemeClr val="dk1"/>
              </a:solidFill>
              <a:effectLst/>
              <a:latin typeface="Garamond" panose="02020404030301010803" pitchFamily="18" charset="0"/>
              <a:ea typeface="+mn-ea"/>
              <a:cs typeface="+mn-cs"/>
            </a:rPr>
            <a:t>si la clause de réserve de propriété n’est pas applicable dans le pays du client, celui-ci s’engage à faire bénéficier MHCS d’une sureté sur les produits équivalente en droit local.</a:t>
          </a:r>
          <a:endParaRPr lang="fr-FR" sz="700">
            <a:solidFill>
              <a:schemeClr val="dk1"/>
            </a:solidFill>
            <a:effectLst/>
            <a:latin typeface="Garamond" panose="02020404030301010803" pitchFamily="18" charset="0"/>
            <a:ea typeface="+mn-ea"/>
            <a:cs typeface="+mn-cs"/>
          </a:endParaRPr>
        </a:p>
        <a:p>
          <a:r>
            <a:rPr lang="fr-FR" sz="700" b="1">
              <a:solidFill>
                <a:schemeClr val="dk1"/>
              </a:solidFill>
              <a:effectLst/>
              <a:latin typeface="Garamond" panose="02020404030301010803" pitchFamily="18" charset="0"/>
              <a:ea typeface="+mn-ea"/>
              <a:cs typeface="+mn-cs"/>
            </a:rPr>
            <a:t> </a:t>
          </a:r>
          <a:endParaRPr lang="fr-FR" sz="700">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6 – Livraison des produits</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6.1 Modalités de livraison :</a:t>
          </a:r>
        </a:p>
        <a:p>
          <a:r>
            <a:rPr lang="fr-FR" sz="700">
              <a:solidFill>
                <a:schemeClr val="dk1"/>
              </a:solidFill>
              <a:effectLst/>
              <a:latin typeface="Garamond" panose="02020404030301010803" pitchFamily="18" charset="0"/>
              <a:ea typeface="+mn-ea"/>
              <a:cs typeface="+mn-cs"/>
            </a:rPr>
            <a:t>Conformément à l’article 3 des présentes conditions générales de vente, MHCS ne s’engage qu’à la mise à disposition de ses produits aux portes de ses entrepôts pour enlèvement ; dans ces conditions, les produits voyagent aux risques et périls du client.</a:t>
          </a:r>
        </a:p>
        <a:p>
          <a:r>
            <a:rPr lang="fr-FR" sz="700">
              <a:solidFill>
                <a:schemeClr val="dk1"/>
              </a:solidFill>
              <a:effectLst/>
              <a:latin typeface="Garamond" panose="02020404030301010803" pitchFamily="18" charset="0"/>
              <a:ea typeface="+mn-ea"/>
              <a:cs typeface="+mn-cs"/>
            </a:rPr>
            <a:t>En cas de dérogation à la modalité de vente susvisée et par conséquent de livraison par MHCS, les délais de livraison ne sont donnés qu’à titre indicatif. Un retard de livraison ne pourra ni justifier une annulation de commande ni un refus de livraison, ni la revendication d'indemnités, pénalités ou frais d'aucune sorte. Les cas de force majeure (déterminés conformément aux critères de la jurisprudence de la Cour de Cassation française), cas fortuits ou assimilés délient MHCS de toute obligation de livrer et de toute responsabilité, sans indemnité.</a:t>
          </a:r>
        </a:p>
        <a:p>
          <a:r>
            <a:rPr lang="fr-FR" sz="700">
              <a:solidFill>
                <a:schemeClr val="dk1"/>
              </a:solidFill>
              <a:effectLst/>
              <a:latin typeface="Garamond" panose="02020404030301010803" pitchFamily="18" charset="0"/>
              <a:ea typeface="+mn-ea"/>
              <a:cs typeface="+mn-cs"/>
            </a:rPr>
            <a:t>Le client est tenu de vérifier l’état apparent des produits lors de la livraison. Sans préjudice des dispositions à prendre par le client vis-à-vis du transporteur en cas de vices apparents ou de manquants, toute réclamation portant sur les produits livrés devra être envoyée à MHCS par lettre recommandée avec accusé de réception, dans un délai de sept (7) jours calendaires à compter de la réception des produits. Le client devra fournir toutes justifications utiles à MHCS quant à la réalité des vices ou anomalies constatées. Il s'interdit de refuser tout produit ou de procéder au retour de tout produit sans que MHCS n’ait été en mesure de contrôler au préalable la réalité des griefs invoqués par le client.</a:t>
          </a:r>
        </a:p>
        <a:p>
          <a:r>
            <a:rPr lang="fr-FR" sz="700">
              <a:solidFill>
                <a:schemeClr val="dk1"/>
              </a:solidFill>
              <a:effectLst/>
              <a:latin typeface="Garamond" panose="02020404030301010803" pitchFamily="18" charset="0"/>
              <a:ea typeface="+mn-ea"/>
              <a:cs typeface="+mn-cs"/>
            </a:rPr>
            <a:t>Aucune réclamation ne pourra être valablement acceptée en cas de non-respect de ces formalités par le client et les produits seront alors réputés conformes en quantité et qualité, MHCS étant dégagé de toute responsabilité. Si, après examen, la réclamation, élevée dans le délai susvisé, s'avère bien fondée, MHCS s'engage, à son choix, à rembourser ou à remplacer gratuitement les produits objet de la réclamation, sa responsabilité étant strictement limitée à cette obligation, de sorte que MHCS ne pourra en aucun cas être tenue à aucune indemnisation de quelque préjudice que ce soit ou au paiement de quelque frais que ce soit.</a:t>
          </a:r>
        </a:p>
        <a:p>
          <a:r>
            <a:rPr lang="fr-FR" sz="700">
              <a:solidFill>
                <a:schemeClr val="dk1"/>
              </a:solidFill>
              <a:effectLst/>
              <a:latin typeface="Garamond" panose="02020404030301010803" pitchFamily="18" charset="0"/>
              <a:ea typeface="+mn-ea"/>
              <a:cs typeface="+mn-cs"/>
            </a:rPr>
            <a:t> 6.2 Exercice particulier du droit de rétractation </a:t>
          </a:r>
        </a:p>
        <a:p>
          <a:r>
            <a:rPr lang="fr-FR" sz="700">
              <a:solidFill>
                <a:schemeClr val="dk1"/>
              </a:solidFill>
              <a:effectLst/>
              <a:latin typeface="Garamond" panose="02020404030301010803" pitchFamily="18" charset="0"/>
              <a:ea typeface="+mn-ea"/>
              <a:cs typeface="+mn-cs"/>
            </a:rPr>
            <a:t>En cas de vente à distance, tout client (personne physique ou association uniquement) contractant  pour ses propres besoins, dispose à compter de la réception de sa commande, d’un droit de rétraction dans les délais prévus à l’article L121-20 et suivants du Code de la Consommation.</a:t>
          </a:r>
        </a:p>
        <a:p>
          <a:endParaRPr lang="fr-FR" sz="700" b="1">
            <a:solidFill>
              <a:schemeClr val="dk1"/>
            </a:solidFill>
            <a:effectLst/>
            <a:latin typeface="Garamond" panose="02020404030301010803" pitchFamily="18" charset="0"/>
            <a:ea typeface="+mn-ea"/>
            <a:cs typeface="+mn-cs"/>
          </a:endParaRPr>
        </a:p>
        <a:p>
          <a:r>
            <a:rPr lang="fr-FR" sz="700" b="1">
              <a:solidFill>
                <a:schemeClr val="dk1"/>
              </a:solidFill>
              <a:effectLst/>
              <a:latin typeface="Garamond" panose="02020404030301010803" pitchFamily="18" charset="0"/>
              <a:ea typeface="+mn-ea"/>
              <a:cs typeface="+mn-cs"/>
            </a:rPr>
            <a:t>Article 7 – Transfert de propriété et des risques</a:t>
          </a:r>
          <a:endParaRPr lang="fr-FR" sz="700">
            <a:solidFill>
              <a:schemeClr val="dk1"/>
            </a:solidFill>
            <a:effectLst/>
            <a:latin typeface="Garamond" panose="02020404030301010803" pitchFamily="18" charset="0"/>
            <a:ea typeface="+mn-ea"/>
            <a:cs typeface="+mn-cs"/>
          </a:endParaRPr>
        </a:p>
        <a:p>
          <a:pPr fontAlgn="t"/>
          <a:r>
            <a:rPr lang="fr-FR" sz="700">
              <a:solidFill>
                <a:schemeClr val="dk1"/>
              </a:solidFill>
              <a:effectLst/>
              <a:latin typeface="Garamond" panose="02020404030301010803" pitchFamily="18" charset="0"/>
              <a:ea typeface="+mn-ea"/>
              <a:cs typeface="+mn-cs"/>
            </a:rPr>
            <a:t>Le transfert de propriété des produits de MHCS, au profit du client, ne sera réalisé qu’après complet encaissement du prix et accessoires par MHCS et ce quelle que soit la date de livraison ou de mise à disposition des produits, conformément à l’Incoterm prévu pour la commande. </a:t>
          </a:r>
        </a:p>
        <a:p>
          <a:pPr fontAlgn="t"/>
          <a:r>
            <a:rPr lang="fr-FR" sz="700">
              <a:solidFill>
                <a:schemeClr val="dk1"/>
              </a:solidFill>
              <a:effectLst/>
              <a:latin typeface="Garamond" panose="02020404030301010803" pitchFamily="18" charset="0"/>
              <a:ea typeface="+mn-ea"/>
              <a:cs typeface="+mn-cs"/>
            </a:rPr>
            <a:t>En revanche, les risques seront transférés au client dès la livraison ou mise à disposition des produits.</a:t>
          </a:r>
        </a:p>
        <a:p>
          <a:endParaRPr lang="fr-FR" sz="800" b="1">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8 – Conditions de conservation des produits</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 Afin de préserver la qualité des produits, ceux-ci devront impérativement, et à tout moment, être transportés et stockés dans des containers et locaux sains, aérés et de manière à être protégés contre les chocs, la lumière et les intempéries, sans brusque variation de température, et ce, jusqu'à leur consommation.</a:t>
          </a:r>
        </a:p>
        <a:p>
          <a:r>
            <a:rPr lang="fr-FR" sz="700">
              <a:solidFill>
                <a:schemeClr val="dk1"/>
              </a:solidFill>
              <a:effectLst/>
              <a:latin typeface="Garamond" panose="02020404030301010803" pitchFamily="18" charset="0"/>
              <a:ea typeface="+mn-ea"/>
              <a:cs typeface="+mn-cs"/>
            </a:rPr>
            <a:t>Les défauts et/ou détériorations présentés par les produits et causés par des conditions anormales de transport, de stockage et/ou de conservation chez le client ne pourront ouvrir droit à une quelconque garantie de la part de MHCS. </a:t>
          </a:r>
        </a:p>
        <a:p>
          <a:pPr fontAlgn="t"/>
          <a:r>
            <a:rPr lang="fr-FR" sz="800" b="1">
              <a:solidFill>
                <a:schemeClr val="dk1"/>
              </a:solidFill>
              <a:effectLst/>
              <a:latin typeface="Garamond" panose="02020404030301010803" pitchFamily="18" charset="0"/>
              <a:ea typeface="+mn-ea"/>
              <a:cs typeface="+mn-cs"/>
            </a:rPr>
            <a:t>Article 9 –  Exploitation des produits</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Le client s'interdit de modifier ou altérer les produits ou leur emballage, que ce soit pour son propre usage ou en vue de la revente des produits,  sauf si une contrainte légale l’impose et après avoir informé et obtenu l’accord exprès écrit de MHCS pour le faire. En cas de revente des produits, le client devra s’assurer de la possibilité d’une telle revente au regard notamment des dispositions règlementaires spécifiques du pays de destination et s’engage à garantir à MHCS l’absence de rupture dans la chaine de traçabilité des produits.</a:t>
          </a:r>
        </a:p>
        <a:p>
          <a:r>
            <a:rPr lang="fr-FR" sz="700">
              <a:solidFill>
                <a:schemeClr val="dk1"/>
              </a:solidFill>
              <a:effectLst/>
              <a:latin typeface="Garamond" panose="02020404030301010803" pitchFamily="18" charset="0"/>
              <a:ea typeface="+mn-ea"/>
              <a:cs typeface="+mn-cs"/>
            </a:rPr>
            <a:t>En cas de non-respect de cette stipulation, MHCS se réserve le droit de suspendre ses livraisons et d'intenter à l'encontre du client toutes actions en réparation du préjudice subi. En outre, MHCS se réserve le droit de ne pas satisfaire une commande du client si elle était de nature à constituer une vente active violant une exclusivité territoriale accordée à un distributeur des produits.</a:t>
          </a:r>
        </a:p>
        <a:p>
          <a:endParaRPr lang="fr-FR" sz="800" b="1">
            <a:solidFill>
              <a:schemeClr val="dk1"/>
            </a:solidFill>
            <a:effectLst/>
            <a:latin typeface="Garamond" panose="02020404030301010803" pitchFamily="18" charset="0"/>
            <a:ea typeface="+mn-ea"/>
            <a:cs typeface="+mn-cs"/>
          </a:endParaRPr>
        </a:p>
        <a:p>
          <a:r>
            <a:rPr lang="fr-FR" sz="800" b="1">
              <a:solidFill>
                <a:schemeClr val="dk1"/>
              </a:solidFill>
              <a:effectLst/>
              <a:latin typeface="Garamond" panose="02020404030301010803" pitchFamily="18" charset="0"/>
              <a:ea typeface="+mn-ea"/>
              <a:cs typeface="+mn-cs"/>
            </a:rPr>
            <a:t>Article 10 – Respect de la règlementation</a:t>
          </a:r>
          <a:endParaRPr lang="fr-FR" sz="800">
            <a:solidFill>
              <a:schemeClr val="dk1"/>
            </a:solidFill>
            <a:effectLst/>
            <a:latin typeface="Garamond" panose="02020404030301010803" pitchFamily="18" charset="0"/>
            <a:ea typeface="+mn-ea"/>
            <a:cs typeface="+mn-cs"/>
          </a:endParaRPr>
        </a:p>
        <a:p>
          <a:r>
            <a:rPr lang="fr-FR" sz="700" b="1">
              <a:solidFill>
                <a:schemeClr val="dk1"/>
              </a:solidFill>
              <a:effectLst/>
              <a:latin typeface="Garamond" panose="02020404030301010803" pitchFamily="18" charset="0"/>
              <a:ea typeface="+mn-ea"/>
              <a:cs typeface="+mn-cs"/>
            </a:rPr>
            <a:t>MHCS </a:t>
          </a:r>
          <a:r>
            <a:rPr lang="fr-FR" sz="700">
              <a:solidFill>
                <a:schemeClr val="dk1"/>
              </a:solidFill>
              <a:effectLst/>
              <a:latin typeface="Garamond" panose="02020404030301010803" pitchFamily="18" charset="0"/>
              <a:ea typeface="+mn-ea"/>
              <a:cs typeface="+mn-cs"/>
            </a:rPr>
            <a:t>se réserve le droit de refuser toute commande et/ou de suspendre toute livraison du client qui ne respecterait pas les stipulations des présentes conditions générales de vente et/ou les dispositions législatives et réglementaires en vigueur en France ou dans le pays du client.</a:t>
          </a:r>
        </a:p>
        <a:p>
          <a:r>
            <a:rPr lang="fr-FR" sz="700">
              <a:solidFill>
                <a:schemeClr val="dk1"/>
              </a:solidFill>
              <a:effectLst/>
              <a:latin typeface="Garamond" panose="02020404030301010803" pitchFamily="18" charset="0"/>
              <a:ea typeface="+mn-ea"/>
              <a:cs typeface="+mn-cs"/>
            </a:rPr>
            <a:t>En application de la réglementation sur la lutte contre le blanchiment de capitaux, le client déclare que : </a:t>
          </a:r>
        </a:p>
        <a:p>
          <a:r>
            <a:rPr lang="fr-FR" sz="700">
              <a:solidFill>
                <a:schemeClr val="dk1"/>
              </a:solidFill>
              <a:effectLst/>
              <a:latin typeface="Garamond" panose="02020404030301010803" pitchFamily="18" charset="0"/>
              <a:ea typeface="+mn-ea"/>
              <a:cs typeface="+mn-cs"/>
            </a:rPr>
            <a:t>- l'origine des fonds qu’il verse à MHCS pour l'achat des produits est licite et ne provient pas d'une activité contraire aux législations nationales et internationales relatives aux transactions financières ; </a:t>
          </a:r>
        </a:p>
        <a:p>
          <a:r>
            <a:rPr lang="fr-FR" sz="700">
              <a:solidFill>
                <a:schemeClr val="dk1"/>
              </a:solidFill>
              <a:effectLst/>
              <a:latin typeface="Garamond" panose="02020404030301010803" pitchFamily="18" charset="0"/>
              <a:ea typeface="+mn-ea"/>
              <a:cs typeface="+mn-cs"/>
            </a:rPr>
            <a:t>- il n’a pas tiré un profit direct ou indirect d’une justification mensongère de revenus de l'auteur d'un crime ou d'un délit</a:t>
          </a:r>
          <a:r>
            <a:rPr lang="fr-FR" sz="700" strike="sngStrike">
              <a:solidFill>
                <a:schemeClr val="dk1"/>
              </a:solidFill>
              <a:effectLst/>
              <a:latin typeface="Garamond" panose="02020404030301010803" pitchFamily="18" charset="0"/>
              <a:ea typeface="+mn-ea"/>
              <a:cs typeface="+mn-cs"/>
            </a:rPr>
            <a:t>,</a:t>
          </a:r>
          <a:r>
            <a:rPr lang="fr-FR" sz="700">
              <a:solidFill>
                <a:schemeClr val="dk1"/>
              </a:solidFill>
              <a:effectLst/>
              <a:latin typeface="Garamond" panose="02020404030301010803" pitchFamily="18" charset="0"/>
              <a:ea typeface="+mn-ea"/>
              <a:cs typeface="+mn-cs"/>
            </a:rPr>
            <a:t>  ni apporté son concours à une opération de placement, de dissimulation ou de conversion du produit direct ou indirect d'un crime ou d'un délit.</a:t>
          </a:r>
        </a:p>
        <a:p>
          <a:r>
            <a:rPr lang="fr-FR" sz="700">
              <a:solidFill>
                <a:schemeClr val="dk1"/>
              </a:solidFill>
              <a:effectLst/>
              <a:latin typeface="Garamond" panose="02020404030301010803" pitchFamily="18" charset="0"/>
              <a:ea typeface="+mn-ea"/>
              <a:cs typeface="+mn-cs"/>
            </a:rPr>
            <a:t>Le client s’engage à respecter les lois et règlementations applicables en matière de lutte contre la corruption, y compris, mais sans limitation, aux lois et règlementations en vigueur sur le sujet au Royaume Uni et aux Etats Unis.</a:t>
          </a:r>
        </a:p>
        <a:p>
          <a:pPr fontAlgn="t"/>
          <a:endParaRPr lang="fr-FR" sz="800" b="1">
            <a:solidFill>
              <a:schemeClr val="dk1"/>
            </a:solidFill>
            <a:effectLst/>
            <a:latin typeface="Garamond" panose="02020404030301010803" pitchFamily="18" charset="0"/>
            <a:ea typeface="+mn-ea"/>
            <a:cs typeface="+mn-cs"/>
          </a:endParaRPr>
        </a:p>
        <a:p>
          <a:pPr fontAlgn="t"/>
          <a:r>
            <a:rPr lang="fr-FR" sz="800" b="1">
              <a:solidFill>
                <a:schemeClr val="dk1"/>
              </a:solidFill>
              <a:effectLst/>
              <a:latin typeface="Garamond" panose="02020404030301010803" pitchFamily="18" charset="0"/>
              <a:ea typeface="+mn-ea"/>
              <a:cs typeface="+mn-cs"/>
            </a:rPr>
            <a:t>Article 11 – Propriété intellectuelle</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Les marques, logos ou tout autre signe distinctif des produits vendus par MHCS sont la propriété exclusive de MHCS.  Toute exploitation des droits de propriété intellectuelle dont MHCS est titulaire est strictement interdite sans l’accord préalable, exprès et écrit de MHCS.</a:t>
          </a:r>
        </a:p>
        <a:p>
          <a:r>
            <a:rPr lang="fr-FR" sz="700">
              <a:solidFill>
                <a:schemeClr val="dk1"/>
              </a:solidFill>
              <a:effectLst/>
              <a:latin typeface="Garamond" panose="02020404030301010803" pitchFamily="18" charset="0"/>
              <a:ea typeface="+mn-ea"/>
              <a:cs typeface="+mn-cs"/>
            </a:rPr>
            <a:t> </a:t>
          </a:r>
        </a:p>
        <a:p>
          <a:r>
            <a:rPr lang="fr-FR" sz="800" b="1">
              <a:solidFill>
                <a:schemeClr val="dk1"/>
              </a:solidFill>
              <a:effectLst/>
              <a:latin typeface="Garamond" panose="02020404030301010803" pitchFamily="18" charset="0"/>
              <a:ea typeface="+mn-ea"/>
              <a:cs typeface="+mn-cs"/>
            </a:rPr>
            <a:t>Article 12 - Droit applicable, attribution de juridiction </a:t>
          </a:r>
          <a:endParaRPr lang="fr-FR" sz="800">
            <a:solidFill>
              <a:schemeClr val="dk1"/>
            </a:solidFill>
            <a:effectLst/>
            <a:latin typeface="Garamond" panose="02020404030301010803" pitchFamily="18" charset="0"/>
            <a:ea typeface="+mn-ea"/>
            <a:cs typeface="+mn-cs"/>
          </a:endParaRPr>
        </a:p>
        <a:p>
          <a:r>
            <a:rPr lang="fr-FR" sz="700">
              <a:solidFill>
                <a:schemeClr val="dk1"/>
              </a:solidFill>
              <a:effectLst/>
              <a:latin typeface="Garamond" panose="02020404030301010803" pitchFamily="18" charset="0"/>
              <a:ea typeface="+mn-ea"/>
              <a:cs typeface="+mn-cs"/>
            </a:rPr>
            <a:t>Le droit français est seul applicable aux ventes réalisées par MHCS à l'exclusion expresse de la Convention de Vienne sur les ventes internationales de marchandises ainsi que de toutes règles de conflit de lois et conventions internationales, quelles qu'elles soient, pouvant conduire à l'application d'une autre législation. Tout différend pouvant survenir quant aux présentes conditions générales de vente et aux ventes réalisées en exécution de celles-ci sera, sauf utilisation de la faculté ouverte à l’article 46 du Code de Procédure Civile, de la compétence du Tribunal de Commerce de Reims même en cas d’appel en garantie ou de pluralité de défendeurs.</a:t>
          </a:r>
        </a:p>
        <a:p>
          <a:r>
            <a:rPr lang="fr-FR" sz="700">
              <a:solidFill>
                <a:schemeClr val="dk1"/>
              </a:solidFill>
              <a:effectLst/>
              <a:latin typeface="Garamond" panose="02020404030301010803" pitchFamily="18" charset="0"/>
              <a:ea typeface="+mn-ea"/>
              <a:cs typeface="+mn-cs"/>
            </a:rPr>
            <a:t>La version française des présentes conditions générales de vente est seule à faire foi en cas de litige.</a:t>
          </a:r>
        </a:p>
      </xdr:txBody>
    </xdr:sp>
    <xdr:clientData/>
  </xdr:twoCellAnchor>
  <xdr:twoCellAnchor editAs="oneCell">
    <xdr:from>
      <xdr:col>10</xdr:col>
      <xdr:colOff>20254</xdr:colOff>
      <xdr:row>0</xdr:row>
      <xdr:rowOff>72438</xdr:rowOff>
    </xdr:from>
    <xdr:to>
      <xdr:col>11</xdr:col>
      <xdr:colOff>326068</xdr:colOff>
      <xdr:row>1</xdr:row>
      <xdr:rowOff>83340</xdr:rowOff>
    </xdr:to>
    <xdr:pic>
      <xdr:nvPicPr>
        <xdr:cNvPr id="6" name="Picture 2" descr="K:\BUMoetCom1\001 MARKETING\MERCIER\05. ELEMENTS GRAPHIQUES\LOGO\BLOC MARQUE\LOGO_BLOC MARQUE_TONS DIRECT.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754" y="72438"/>
          <a:ext cx="1029714" cy="582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100121</xdr:colOff>
      <xdr:row>0</xdr:row>
      <xdr:rowOff>58593</xdr:rowOff>
    </xdr:from>
    <xdr:to>
      <xdr:col>5</xdr:col>
      <xdr:colOff>583518</xdr:colOff>
      <xdr:row>1</xdr:row>
      <xdr:rowOff>83999</xdr:rowOff>
    </xdr:to>
    <xdr:pic>
      <xdr:nvPicPr>
        <xdr:cNvPr id="8" name="Picture 4" descr="K:\BUMoetCom1\M&amp;C BRAND IDENTITY GUIDELINES + ARCHITECTURE\IDENTITY ATTRIBUTES\BRAND LOGO\TWO COLOURS\BLACK &amp; GOLD\Bitmap\M&amp;C_B-LOGO_B&amp;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7046" y="58593"/>
          <a:ext cx="1359697" cy="59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6"/>
  <sheetViews>
    <sheetView showGridLines="0" tabSelected="1" zoomScaleNormal="100" zoomScaleSheetLayoutView="100" zoomScalePageLayoutView="60" workbookViewId="0">
      <selection activeCell="K8" sqref="K8"/>
    </sheetView>
  </sheetViews>
  <sheetFormatPr baseColWidth="10" defaultColWidth="0" defaultRowHeight="15" zeroHeight="1" x14ac:dyDescent="0.25"/>
  <cols>
    <col min="1" max="1" width="3.5703125" style="2" customWidth="1"/>
    <col min="2" max="4" width="9.140625" style="2" customWidth="1"/>
    <col min="5" max="5" width="13.140625" style="2" customWidth="1"/>
    <col min="6" max="6" width="15.5703125" style="2" customWidth="1"/>
    <col min="7" max="7" width="7.42578125" style="2" customWidth="1"/>
    <col min="8" max="9" width="11.140625" style="2" customWidth="1"/>
    <col min="10" max="10" width="1.42578125" style="2" customWidth="1"/>
    <col min="11" max="11" width="10.85546875" style="2" customWidth="1"/>
    <col min="12" max="12" width="9.140625" style="2" customWidth="1"/>
    <col min="13" max="13" width="1.42578125" style="2" customWidth="1"/>
    <col min="14" max="14" width="12.42578125" style="2" customWidth="1"/>
    <col min="15" max="15" width="15.140625" style="2" customWidth="1"/>
    <col min="16" max="16" width="7.42578125" style="2" customWidth="1"/>
    <col min="17" max="17" width="9.140625" style="1" hidden="1" customWidth="1"/>
    <col min="18" max="16384" width="9.140625" style="1" hidden="1"/>
  </cols>
  <sheetData>
    <row r="1" spans="1:16" ht="45" customHeight="1" x14ac:dyDescent="0.25">
      <c r="A1" s="55"/>
      <c r="B1" s="55"/>
      <c r="C1" s="55"/>
      <c r="D1" s="55"/>
      <c r="E1" s="55"/>
      <c r="F1" s="55"/>
      <c r="G1" s="55"/>
      <c r="H1" s="55"/>
      <c r="I1" s="55"/>
      <c r="J1" s="55"/>
      <c r="K1" s="55"/>
      <c r="L1" s="55"/>
      <c r="M1" s="55"/>
      <c r="N1" s="55"/>
      <c r="O1" s="55"/>
      <c r="P1" s="55"/>
    </row>
    <row r="2" spans="1:16" ht="30.75" customHeight="1" x14ac:dyDescent="0.25">
      <c r="A2" s="4"/>
      <c r="B2" s="4"/>
      <c r="C2" s="4"/>
      <c r="D2" s="4"/>
      <c r="E2" s="4"/>
      <c r="F2" s="4"/>
      <c r="G2" s="4"/>
      <c r="H2" s="4"/>
      <c r="I2" s="4"/>
      <c r="J2" s="4"/>
      <c r="K2" s="4"/>
      <c r="L2" s="4"/>
      <c r="M2" s="4"/>
      <c r="N2" s="4"/>
      <c r="O2" s="4"/>
      <c r="P2" s="4"/>
    </row>
    <row r="3" spans="1:16" ht="46.5" customHeight="1" x14ac:dyDescent="0.25">
      <c r="A3" s="53" t="s">
        <v>41</v>
      </c>
      <c r="B3" s="54"/>
      <c r="C3" s="54"/>
      <c r="D3" s="54"/>
      <c r="E3" s="54"/>
      <c r="F3" s="54"/>
      <c r="G3" s="54"/>
      <c r="H3" s="54"/>
      <c r="I3" s="54"/>
      <c r="J3" s="54"/>
      <c r="K3" s="54"/>
      <c r="L3" s="54"/>
      <c r="M3" s="54"/>
      <c r="N3" s="54"/>
      <c r="O3" s="54"/>
      <c r="P3" s="54"/>
    </row>
    <row r="4" spans="1:16" ht="33" customHeight="1" x14ac:dyDescent="0.25"/>
    <row r="5" spans="1:16" x14ac:dyDescent="0.25">
      <c r="A5" s="1"/>
      <c r="B5" s="1"/>
      <c r="C5" s="1"/>
      <c r="D5" s="1"/>
      <c r="E5" s="1"/>
      <c r="F5" s="1"/>
      <c r="G5" s="1"/>
      <c r="H5" s="30" t="s">
        <v>21</v>
      </c>
      <c r="I5" s="30"/>
      <c r="J5" s="8"/>
      <c r="K5" s="56" t="s">
        <v>0</v>
      </c>
      <c r="L5" s="56"/>
      <c r="M5" s="9"/>
      <c r="N5" s="57" t="s">
        <v>4</v>
      </c>
      <c r="O5" s="57"/>
      <c r="P5" s="1" t="s">
        <v>5</v>
      </c>
    </row>
    <row r="6" spans="1:16" x14ac:dyDescent="0.25">
      <c r="A6" s="1"/>
      <c r="B6" s="1"/>
      <c r="C6" s="1"/>
      <c r="D6" s="1"/>
      <c r="E6" s="1"/>
      <c r="F6" s="1"/>
      <c r="H6" s="26" t="s">
        <v>30</v>
      </c>
      <c r="I6" s="10" t="s">
        <v>31</v>
      </c>
      <c r="J6" s="8"/>
      <c r="K6" s="30"/>
      <c r="L6" s="30"/>
      <c r="M6" s="9"/>
      <c r="N6" s="10" t="s">
        <v>1</v>
      </c>
      <c r="O6" s="26" t="s">
        <v>2</v>
      </c>
      <c r="P6" s="1"/>
    </row>
    <row r="7" spans="1:16" ht="7.5" customHeight="1" x14ac:dyDescent="0.25">
      <c r="A7" s="1"/>
      <c r="B7" s="1"/>
      <c r="C7" s="1"/>
      <c r="D7" s="1"/>
      <c r="E7" s="1"/>
      <c r="F7" s="1"/>
      <c r="H7" s="27"/>
      <c r="I7" s="11"/>
      <c r="J7" s="11"/>
      <c r="K7" s="12"/>
      <c r="L7" s="12"/>
      <c r="M7" s="12"/>
      <c r="N7" s="11"/>
      <c r="O7" s="27"/>
      <c r="P7" s="1"/>
    </row>
    <row r="8" spans="1:16" x14ac:dyDescent="0.25">
      <c r="A8" s="1"/>
      <c r="B8" s="5" t="s">
        <v>25</v>
      </c>
      <c r="C8" s="1"/>
      <c r="D8" s="1"/>
      <c r="E8" s="1"/>
      <c r="F8" s="1" t="s">
        <v>28</v>
      </c>
      <c r="H8" s="16">
        <f>I8*3</f>
        <v>142.5</v>
      </c>
      <c r="I8" s="13">
        <f>47.5</f>
        <v>47.5</v>
      </c>
      <c r="J8" s="13"/>
      <c r="K8" s="14"/>
      <c r="L8" s="1" t="s">
        <v>18</v>
      </c>
      <c r="M8" s="1"/>
      <c r="N8" s="13">
        <f>O8/1.2</f>
        <v>0</v>
      </c>
      <c r="O8" s="16">
        <f>K8*H8</f>
        <v>0</v>
      </c>
      <c r="P8" s="1"/>
    </row>
    <row r="9" spans="1:16" ht="7.5" customHeight="1" x14ac:dyDescent="0.25">
      <c r="A9" s="1"/>
      <c r="B9" s="5"/>
      <c r="C9" s="1"/>
      <c r="D9" s="1"/>
      <c r="E9" s="1"/>
      <c r="F9" s="1"/>
      <c r="H9" s="16"/>
      <c r="I9" s="13"/>
      <c r="J9" s="13"/>
      <c r="K9" s="1"/>
      <c r="L9" s="1"/>
      <c r="M9" s="1"/>
      <c r="N9" s="1"/>
      <c r="O9" s="5"/>
      <c r="P9" s="1"/>
    </row>
    <row r="10" spans="1:16" x14ac:dyDescent="0.25">
      <c r="A10" s="1"/>
      <c r="B10" s="5" t="s">
        <v>11</v>
      </c>
      <c r="C10" s="1"/>
      <c r="D10" s="1"/>
      <c r="E10" s="1"/>
      <c r="F10" s="1" t="s">
        <v>28</v>
      </c>
      <c r="H10" s="16">
        <f>I10*3</f>
        <v>199.20000000000002</v>
      </c>
      <c r="I10" s="13">
        <f>66.4</f>
        <v>66.400000000000006</v>
      </c>
      <c r="J10" s="13"/>
      <c r="K10" s="14"/>
      <c r="L10" s="1" t="s">
        <v>18</v>
      </c>
      <c r="M10" s="15"/>
      <c r="N10" s="13">
        <f>O10/1.2</f>
        <v>0</v>
      </c>
      <c r="O10" s="16">
        <f>K10*H10</f>
        <v>0</v>
      </c>
      <c r="P10" s="1"/>
    </row>
    <row r="11" spans="1:16" ht="7.5" customHeight="1" x14ac:dyDescent="0.25">
      <c r="A11" s="1"/>
      <c r="B11" s="5"/>
      <c r="C11" s="1"/>
      <c r="D11" s="1"/>
      <c r="E11" s="1"/>
      <c r="F11" s="1"/>
      <c r="H11" s="16"/>
      <c r="I11" s="13"/>
      <c r="J11" s="13"/>
      <c r="K11" s="15"/>
      <c r="L11" s="1"/>
      <c r="M11" s="1"/>
      <c r="N11" s="1"/>
      <c r="O11" s="5"/>
      <c r="P11" s="1"/>
    </row>
    <row r="12" spans="1:16" x14ac:dyDescent="0.25">
      <c r="A12" s="1"/>
      <c r="B12" s="5" t="s">
        <v>10</v>
      </c>
      <c r="C12" s="1"/>
      <c r="D12" s="1"/>
      <c r="E12" s="1"/>
      <c r="F12" s="1" t="s">
        <v>28</v>
      </c>
      <c r="H12" s="16">
        <f>I12*3</f>
        <v>84</v>
      </c>
      <c r="I12" s="13">
        <v>28</v>
      </c>
      <c r="J12" s="13"/>
      <c r="K12" s="14"/>
      <c r="L12" s="1" t="s">
        <v>18</v>
      </c>
      <c r="M12" s="15"/>
      <c r="N12" s="13">
        <f>O12/1.2</f>
        <v>0</v>
      </c>
      <c r="O12" s="16">
        <f>K12*H12</f>
        <v>0</v>
      </c>
      <c r="P12" s="1"/>
    </row>
    <row r="13" spans="1:16" ht="6.75" customHeight="1" x14ac:dyDescent="0.25">
      <c r="A13" s="1"/>
      <c r="B13" s="1"/>
      <c r="C13" s="1"/>
      <c r="D13" s="1"/>
      <c r="E13" s="1"/>
      <c r="F13" s="1"/>
      <c r="G13" s="1"/>
      <c r="H13" s="1"/>
      <c r="I13" s="1"/>
      <c r="J13" s="1"/>
      <c r="K13" s="1"/>
      <c r="L13" s="1"/>
      <c r="M13" s="1"/>
      <c r="N13" s="1"/>
      <c r="O13" s="1"/>
      <c r="P13" s="1"/>
    </row>
    <row r="14" spans="1:16" x14ac:dyDescent="0.25">
      <c r="A14" s="1"/>
      <c r="B14" s="5" t="s">
        <v>3</v>
      </c>
      <c r="C14" s="5"/>
      <c r="D14" s="5"/>
      <c r="E14" s="5"/>
      <c r="F14" s="5"/>
      <c r="G14" s="5"/>
      <c r="H14" s="5"/>
      <c r="I14" s="5"/>
      <c r="J14" s="5"/>
      <c r="K14" s="5">
        <f>(K8+K10+K12)</f>
        <v>0</v>
      </c>
      <c r="L14" s="1" t="s">
        <v>29</v>
      </c>
      <c r="M14" s="1"/>
      <c r="N14" s="13">
        <f>SUM(N8,N10,N12)</f>
        <v>0</v>
      </c>
      <c r="O14" s="16">
        <f>SUM(O8,O10,O12,)</f>
        <v>0</v>
      </c>
      <c r="P14" s="1"/>
    </row>
    <row r="15" spans="1:16" ht="8.25" customHeight="1" x14ac:dyDescent="0.25">
      <c r="A15" s="1"/>
      <c r="B15" s="1"/>
      <c r="C15" s="1"/>
      <c r="D15" s="1"/>
      <c r="E15" s="1"/>
      <c r="F15" s="1"/>
      <c r="G15" s="1"/>
      <c r="I15" s="1"/>
      <c r="J15" s="1"/>
      <c r="K15" s="1"/>
      <c r="L15" s="1"/>
      <c r="M15" s="1"/>
      <c r="N15" s="1"/>
      <c r="O15" s="1"/>
      <c r="P15" s="1"/>
    </row>
    <row r="16" spans="1:16" ht="15.75" customHeight="1" x14ac:dyDescent="0.25">
      <c r="A16" s="1"/>
      <c r="B16" s="17" t="s">
        <v>26</v>
      </c>
      <c r="C16" s="1"/>
      <c r="D16" s="1"/>
      <c r="E16" s="1"/>
      <c r="F16" s="1"/>
      <c r="G16" s="1"/>
      <c r="H16" s="28" t="str">
        <f>IF(K14&lt;4,"Attention, commande minimum de 4 caisses de 3 magnums"," ")</f>
        <v>Attention, commande minimum de 4 caisses de 3 magnums</v>
      </c>
      <c r="J16" s="13"/>
      <c r="L16" s="1"/>
      <c r="M16" s="1"/>
      <c r="N16" s="13"/>
      <c r="O16" s="13"/>
      <c r="P16" s="1"/>
    </row>
    <row r="17" spans="1:16" ht="15" customHeight="1" x14ac:dyDescent="0.25">
      <c r="A17" s="1"/>
      <c r="B17" s="1"/>
      <c r="C17" s="1"/>
      <c r="D17" s="1"/>
      <c r="E17" s="1"/>
      <c r="F17" s="1"/>
      <c r="G17" s="1"/>
      <c r="H17" s="28" t="str">
        <f>IF(K14&gt;50,"Attention, commande maximale de 50 caisses de 3 magnums"," ")</f>
        <v xml:space="preserve"> </v>
      </c>
      <c r="I17" s="1"/>
      <c r="J17" s="1"/>
      <c r="K17" s="1"/>
      <c r="L17" s="1"/>
      <c r="M17" s="1"/>
      <c r="N17" s="1"/>
      <c r="O17" s="1"/>
      <c r="P17" s="1"/>
    </row>
    <row r="18" spans="1:16" x14ac:dyDescent="0.25">
      <c r="A18" s="1"/>
      <c r="B18" s="22" t="s">
        <v>27</v>
      </c>
      <c r="C18" s="23"/>
      <c r="D18" s="23"/>
      <c r="E18" s="23"/>
      <c r="F18" s="23"/>
      <c r="G18" s="23"/>
      <c r="H18" s="23"/>
      <c r="I18" s="23"/>
      <c r="J18" s="23"/>
      <c r="K18" s="23"/>
      <c r="L18" s="23"/>
      <c r="M18" s="23"/>
      <c r="N18" s="24">
        <f>N14+N16</f>
        <v>0</v>
      </c>
      <c r="O18" s="25">
        <f>O14+O16</f>
        <v>0</v>
      </c>
      <c r="P18" s="1"/>
    </row>
    <row r="19" spans="1:16" ht="6.75" customHeight="1" x14ac:dyDescent="0.25">
      <c r="A19" s="1"/>
      <c r="B19" s="1"/>
      <c r="C19" s="1"/>
      <c r="D19" s="1"/>
      <c r="E19" s="1"/>
      <c r="F19" s="1"/>
      <c r="G19" s="1"/>
      <c r="H19" s="1"/>
      <c r="I19" s="1"/>
      <c r="J19" s="1"/>
      <c r="K19" s="1"/>
      <c r="L19" s="1"/>
      <c r="M19" s="1"/>
      <c r="N19" s="1"/>
      <c r="O19" s="1"/>
      <c r="P19" s="1"/>
    </row>
    <row r="20" spans="1:16" ht="30.75" customHeight="1" x14ac:dyDescent="0.25">
      <c r="A20" s="1"/>
      <c r="B20" s="59" t="s">
        <v>47</v>
      </c>
      <c r="C20" s="59"/>
      <c r="D20" s="59"/>
      <c r="E20" s="59"/>
      <c r="F20" s="59"/>
      <c r="G20" s="59"/>
      <c r="H20" s="59"/>
      <c r="I20" s="59"/>
      <c r="J20" s="59"/>
      <c r="K20" s="59"/>
      <c r="L20" s="59"/>
      <c r="M20" s="59"/>
      <c r="N20" s="59"/>
      <c r="O20" s="59"/>
      <c r="P20" s="1"/>
    </row>
    <row r="21" spans="1:16" ht="11.25" customHeight="1" x14ac:dyDescent="0.25">
      <c r="A21" s="1"/>
      <c r="B21" s="18"/>
      <c r="C21" s="18"/>
      <c r="D21" s="18"/>
      <c r="E21" s="18"/>
      <c r="F21" s="18"/>
      <c r="G21" s="18"/>
      <c r="H21" s="18"/>
      <c r="I21" s="18"/>
      <c r="J21" s="18"/>
      <c r="K21" s="18"/>
      <c r="L21" s="18"/>
      <c r="M21" s="18"/>
      <c r="N21" s="18"/>
      <c r="O21" s="18"/>
      <c r="P21" s="1"/>
    </row>
    <row r="22" spans="1:16" ht="22.5" customHeight="1" x14ac:dyDescent="0.25">
      <c r="A22" s="1"/>
      <c r="B22" s="1"/>
      <c r="C22" s="1"/>
      <c r="D22" s="1"/>
      <c r="E22" s="1"/>
      <c r="F22" s="1"/>
      <c r="G22" s="1"/>
      <c r="H22" s="1"/>
      <c r="I22" s="1"/>
      <c r="J22" s="1"/>
      <c r="K22" s="1"/>
      <c r="L22" s="1"/>
      <c r="M22" s="1"/>
      <c r="N22" s="1"/>
      <c r="O22" s="1"/>
      <c r="P22" s="1"/>
    </row>
    <row r="23" spans="1:16" ht="6.75" customHeight="1" x14ac:dyDescent="0.25">
      <c r="A23" s="1"/>
      <c r="B23" s="1"/>
      <c r="C23" s="1"/>
      <c r="D23" s="1"/>
      <c r="E23" s="1"/>
      <c r="F23" s="1"/>
      <c r="G23" s="1"/>
      <c r="H23" s="1"/>
      <c r="I23" s="1"/>
      <c r="J23" s="1"/>
      <c r="K23" s="1"/>
      <c r="L23" s="1"/>
      <c r="M23" s="1"/>
      <c r="N23" s="1"/>
      <c r="O23" s="1"/>
      <c r="P23" s="1"/>
    </row>
    <row r="24" spans="1:16" ht="16.5" customHeight="1" x14ac:dyDescent="0.25">
      <c r="A24" s="1"/>
      <c r="B24" s="1" t="s">
        <v>32</v>
      </c>
      <c r="C24" s="1"/>
      <c r="D24" s="1"/>
      <c r="E24" s="1"/>
      <c r="F24" s="37"/>
      <c r="G24" s="38"/>
      <c r="H24" s="38"/>
      <c r="I24" s="38"/>
      <c r="J24" s="38"/>
      <c r="K24" s="38"/>
      <c r="L24" s="38"/>
      <c r="M24" s="38"/>
      <c r="N24" s="38"/>
      <c r="O24" s="39"/>
      <c r="P24" s="1"/>
    </row>
    <row r="25" spans="1:16" ht="16.5" customHeight="1" x14ac:dyDescent="0.25">
      <c r="A25" s="1"/>
      <c r="B25" s="1" t="s">
        <v>33</v>
      </c>
      <c r="C25" s="1"/>
      <c r="D25" s="1"/>
      <c r="E25" s="1"/>
      <c r="F25" s="37"/>
      <c r="G25" s="38"/>
      <c r="H25" s="38"/>
      <c r="I25" s="38"/>
      <c r="J25" s="38"/>
      <c r="K25" s="38"/>
      <c r="L25" s="38"/>
      <c r="M25" s="38"/>
      <c r="N25" s="38"/>
      <c r="O25" s="39"/>
      <c r="P25" s="1"/>
    </row>
    <row r="26" spans="1:16" ht="7.5" customHeight="1" x14ac:dyDescent="0.25">
      <c r="A26" s="1"/>
      <c r="B26" s="1"/>
      <c r="C26" s="1"/>
      <c r="D26" s="1"/>
      <c r="E26" s="1"/>
      <c r="F26" s="1"/>
      <c r="G26" s="1"/>
      <c r="H26" s="1"/>
      <c r="I26" s="1"/>
      <c r="J26" s="1"/>
      <c r="K26" s="1"/>
      <c r="L26" s="1"/>
      <c r="M26" s="1"/>
      <c r="N26" s="1"/>
      <c r="O26" s="1"/>
      <c r="P26" s="1"/>
    </row>
    <row r="27" spans="1:16" ht="16.5" customHeight="1" x14ac:dyDescent="0.25">
      <c r="A27" s="1"/>
      <c r="B27" s="1" t="s">
        <v>34</v>
      </c>
      <c r="C27" s="1"/>
      <c r="D27" s="1"/>
      <c r="E27" s="1"/>
      <c r="F27" s="37"/>
      <c r="G27" s="38"/>
      <c r="H27" s="38"/>
      <c r="I27" s="38"/>
      <c r="J27" s="38"/>
      <c r="K27" s="38"/>
      <c r="L27" s="38"/>
      <c r="M27" s="38"/>
      <c r="N27" s="38"/>
      <c r="O27" s="39"/>
      <c r="P27" s="1"/>
    </row>
    <row r="28" spans="1:16" ht="16.5" customHeight="1" x14ac:dyDescent="0.25">
      <c r="A28" s="1"/>
      <c r="B28" s="1" t="s">
        <v>38</v>
      </c>
      <c r="C28" s="1"/>
      <c r="D28" s="1"/>
      <c r="E28" s="1"/>
      <c r="F28" s="37"/>
      <c r="G28" s="38"/>
      <c r="H28" s="38"/>
      <c r="I28" s="38"/>
      <c r="J28" s="38"/>
      <c r="K28" s="38"/>
      <c r="L28" s="38"/>
      <c r="M28" s="38"/>
      <c r="N28" s="38"/>
      <c r="O28" s="39"/>
      <c r="P28" s="1"/>
    </row>
    <row r="29" spans="1:16" ht="16.5" customHeight="1" x14ac:dyDescent="0.25">
      <c r="A29" s="1"/>
      <c r="B29" s="1" t="s">
        <v>35</v>
      </c>
      <c r="C29" s="1"/>
      <c r="D29" s="1"/>
      <c r="E29" s="19" t="s">
        <v>14</v>
      </c>
      <c r="F29" s="37"/>
      <c r="G29" s="38"/>
      <c r="H29" s="38"/>
      <c r="I29" s="38"/>
      <c r="J29" s="38"/>
      <c r="K29" s="38"/>
      <c r="L29" s="38"/>
      <c r="M29" s="38"/>
      <c r="N29" s="38"/>
      <c r="O29" s="39"/>
      <c r="P29" s="1"/>
    </row>
    <row r="30" spans="1:16" ht="16.5" customHeight="1" x14ac:dyDescent="0.25">
      <c r="A30" s="1"/>
      <c r="B30" s="1"/>
      <c r="C30" s="1"/>
      <c r="D30" s="1"/>
      <c r="E30" s="19" t="s">
        <v>15</v>
      </c>
      <c r="F30" s="50"/>
      <c r="G30" s="51"/>
      <c r="H30" s="1"/>
      <c r="I30" s="19" t="s">
        <v>16</v>
      </c>
      <c r="J30" s="51"/>
      <c r="K30" s="51"/>
      <c r="L30" s="51"/>
      <c r="M30" s="51"/>
      <c r="N30" s="51"/>
      <c r="O30" s="52"/>
      <c r="P30" s="1"/>
    </row>
    <row r="31" spans="1:16" ht="16.5" customHeight="1" x14ac:dyDescent="0.25">
      <c r="A31" s="1"/>
      <c r="B31" s="1" t="s">
        <v>36</v>
      </c>
      <c r="C31" s="1"/>
      <c r="D31" s="1"/>
      <c r="E31" s="1"/>
      <c r="F31" s="1" t="s">
        <v>6</v>
      </c>
      <c r="G31" s="1"/>
      <c r="H31" s="1"/>
      <c r="I31" s="1"/>
      <c r="J31" s="1"/>
      <c r="K31" s="1"/>
      <c r="L31" s="1"/>
      <c r="M31" s="1"/>
      <c r="N31" s="1"/>
      <c r="O31" s="1"/>
      <c r="P31" s="1"/>
    </row>
    <row r="32" spans="1:16" ht="16.5" customHeight="1" x14ac:dyDescent="0.25">
      <c r="A32" s="1"/>
      <c r="B32" s="1"/>
      <c r="C32" s="1"/>
      <c r="D32" s="1"/>
      <c r="E32" s="19" t="s">
        <v>14</v>
      </c>
      <c r="F32" s="37"/>
      <c r="G32" s="38"/>
      <c r="H32" s="38"/>
      <c r="I32" s="38"/>
      <c r="J32" s="38"/>
      <c r="K32" s="38"/>
      <c r="L32" s="38"/>
      <c r="M32" s="38"/>
      <c r="N32" s="38"/>
      <c r="O32" s="39"/>
      <c r="P32" s="1"/>
    </row>
    <row r="33" spans="1:16" ht="16.5" customHeight="1" x14ac:dyDescent="0.25">
      <c r="A33" s="1"/>
      <c r="B33" s="1"/>
      <c r="C33" s="1"/>
      <c r="D33" s="1"/>
      <c r="E33" s="19" t="s">
        <v>15</v>
      </c>
      <c r="F33" s="50"/>
      <c r="G33" s="51"/>
      <c r="H33" s="1"/>
      <c r="I33" s="19" t="s">
        <v>16</v>
      </c>
      <c r="J33" s="51"/>
      <c r="K33" s="51"/>
      <c r="L33" s="51"/>
      <c r="M33" s="51"/>
      <c r="N33" s="51"/>
      <c r="O33" s="52"/>
      <c r="P33" s="1"/>
    </row>
    <row r="34" spans="1:16" ht="16.5" customHeight="1" x14ac:dyDescent="0.25">
      <c r="A34" s="1"/>
      <c r="B34" s="1" t="s">
        <v>24</v>
      </c>
      <c r="C34" s="1"/>
      <c r="D34" s="1"/>
      <c r="E34" s="1"/>
      <c r="F34" s="37"/>
      <c r="G34" s="38"/>
      <c r="H34" s="38"/>
      <c r="I34" s="38"/>
      <c r="J34" s="38"/>
      <c r="K34" s="38"/>
      <c r="L34" s="38"/>
      <c r="M34" s="38"/>
      <c r="N34" s="38"/>
      <c r="O34" s="39"/>
      <c r="P34" s="1"/>
    </row>
    <row r="35" spans="1:16" ht="7.5" customHeight="1" x14ac:dyDescent="0.25">
      <c r="A35" s="1"/>
      <c r="B35" s="1"/>
      <c r="C35" s="1"/>
      <c r="D35" s="1"/>
      <c r="E35" s="1"/>
      <c r="F35" s="1"/>
      <c r="G35" s="1"/>
      <c r="H35" s="1"/>
      <c r="I35" s="1"/>
      <c r="J35" s="1"/>
      <c r="K35" s="1"/>
      <c r="L35" s="1"/>
      <c r="M35" s="1"/>
      <c r="N35" s="1"/>
      <c r="O35" s="1"/>
      <c r="P35" s="1"/>
    </row>
    <row r="36" spans="1:16" ht="16.5" customHeight="1" x14ac:dyDescent="0.25">
      <c r="A36" s="1"/>
      <c r="B36" s="1" t="s">
        <v>39</v>
      </c>
      <c r="C36" s="1"/>
      <c r="D36" s="1"/>
      <c r="E36" s="19" t="s">
        <v>19</v>
      </c>
      <c r="F36" s="40"/>
      <c r="G36" s="41"/>
      <c r="H36" s="19" t="s">
        <v>20</v>
      </c>
      <c r="I36" s="40"/>
      <c r="J36" s="42"/>
      <c r="K36" s="41"/>
      <c r="L36" s="1"/>
      <c r="M36" s="43">
        <v>2015</v>
      </c>
      <c r="N36" s="44"/>
      <c r="O36" s="45"/>
      <c r="P36" s="1"/>
    </row>
    <row r="37" spans="1:16" ht="10.5" customHeight="1" x14ac:dyDescent="0.25">
      <c r="A37" s="1"/>
      <c r="C37" s="1"/>
      <c r="D37" s="1"/>
      <c r="E37" s="1"/>
      <c r="F37" s="1"/>
      <c r="G37" s="1"/>
      <c r="H37" s="1"/>
      <c r="I37" s="1"/>
      <c r="J37" s="1"/>
      <c r="K37" s="1"/>
      <c r="L37" s="1"/>
      <c r="M37" s="1"/>
      <c r="N37" s="1"/>
      <c r="O37" s="1"/>
      <c r="P37" s="1"/>
    </row>
    <row r="38" spans="1:16" ht="8.25" customHeight="1" x14ac:dyDescent="0.25">
      <c r="A38" s="1"/>
      <c r="B38" s="18"/>
      <c r="C38" s="18"/>
      <c r="D38" s="18"/>
      <c r="E38" s="18"/>
      <c r="F38" s="18"/>
      <c r="G38" s="18"/>
      <c r="H38" s="18"/>
      <c r="I38" s="18"/>
      <c r="J38" s="18"/>
      <c r="K38" s="18"/>
      <c r="L38" s="18"/>
      <c r="M38" s="18"/>
      <c r="N38" s="18"/>
      <c r="O38" s="18"/>
      <c r="P38" s="1"/>
    </row>
    <row r="39" spans="1:16" ht="12.75" customHeight="1" x14ac:dyDescent="0.25">
      <c r="A39" s="1"/>
      <c r="B39" s="1"/>
      <c r="C39" s="1"/>
      <c r="D39" s="1"/>
      <c r="E39" s="1"/>
      <c r="F39" s="1"/>
      <c r="G39" s="1"/>
      <c r="H39" s="1"/>
      <c r="I39" s="1"/>
      <c r="J39" s="1"/>
      <c r="K39" s="1"/>
      <c r="L39" s="1"/>
      <c r="M39" s="1"/>
      <c r="N39" s="1"/>
      <c r="O39" s="1"/>
      <c r="P39" s="1"/>
    </row>
    <row r="40" spans="1:16" ht="16.5" customHeight="1" x14ac:dyDescent="0.25">
      <c r="A40" s="1"/>
      <c r="B40" s="1" t="s">
        <v>13</v>
      </c>
      <c r="C40" s="1"/>
      <c r="D40" s="1"/>
      <c r="E40" s="50"/>
      <c r="F40" s="51"/>
      <c r="G40" s="51"/>
      <c r="H40" s="51"/>
      <c r="I40" s="52"/>
      <c r="K40" s="1" t="s">
        <v>12</v>
      </c>
      <c r="L40" s="1"/>
      <c r="M40" s="43"/>
      <c r="N40" s="44"/>
      <c r="O40" s="45"/>
      <c r="P40" s="1"/>
    </row>
    <row r="41" spans="1:16" ht="6" customHeight="1" x14ac:dyDescent="0.25">
      <c r="A41" s="1"/>
      <c r="B41" s="1"/>
      <c r="C41" s="1"/>
      <c r="D41" s="1"/>
      <c r="E41" s="1"/>
      <c r="F41" s="1"/>
      <c r="G41" s="1"/>
      <c r="H41" s="1"/>
      <c r="I41" s="1"/>
      <c r="J41" s="1"/>
      <c r="K41" s="1"/>
      <c r="L41" s="1"/>
      <c r="M41" s="1"/>
      <c r="N41" s="1"/>
      <c r="O41" s="1"/>
      <c r="P41" s="1"/>
    </row>
    <row r="42" spans="1:16" ht="29.25" customHeight="1" x14ac:dyDescent="0.25">
      <c r="A42" s="1"/>
      <c r="B42" s="60" t="s">
        <v>48</v>
      </c>
      <c r="C42" s="60"/>
      <c r="D42" s="60"/>
      <c r="E42" s="60"/>
      <c r="F42" s="60"/>
      <c r="G42" s="60"/>
      <c r="H42" s="60"/>
      <c r="I42" s="60"/>
      <c r="J42" s="60"/>
      <c r="K42" s="60"/>
      <c r="L42" s="60"/>
      <c r="M42" s="60"/>
      <c r="N42" s="60"/>
      <c r="O42" s="60"/>
      <c r="P42" s="1"/>
    </row>
    <row r="43" spans="1:16" ht="25.5" customHeight="1" x14ac:dyDescent="0.25">
      <c r="A43" s="1"/>
      <c r="B43" s="7" t="s">
        <v>46</v>
      </c>
      <c r="C43" s="1"/>
      <c r="D43" s="1"/>
      <c r="E43" s="1"/>
      <c r="F43" s="1"/>
      <c r="G43" s="1"/>
      <c r="H43" s="1"/>
      <c r="I43" s="1"/>
      <c r="J43" s="1"/>
      <c r="K43" s="1"/>
      <c r="L43" s="1"/>
      <c r="M43" s="1"/>
      <c r="N43" s="1"/>
      <c r="O43" s="1"/>
      <c r="P43" s="1"/>
    </row>
    <row r="44" spans="1:16" s="6" customFormat="1" ht="37.5" customHeight="1" x14ac:dyDescent="0.25">
      <c r="B44" s="6" t="s">
        <v>23</v>
      </c>
      <c r="E44" s="6" t="s">
        <v>22</v>
      </c>
      <c r="H44" s="6" t="s">
        <v>17</v>
      </c>
    </row>
    <row r="45" spans="1:16" ht="36" customHeight="1" thickBot="1" x14ac:dyDescent="0.3">
      <c r="A45" s="1"/>
      <c r="B45" s="1"/>
      <c r="C45" s="1"/>
      <c r="D45" s="1"/>
      <c r="E45" s="1"/>
      <c r="F45" s="1"/>
      <c r="G45" s="1"/>
      <c r="H45" s="1"/>
      <c r="I45" s="1"/>
      <c r="J45" s="1"/>
      <c r="K45" s="1"/>
      <c r="L45" s="1"/>
      <c r="M45" s="1"/>
      <c r="N45" s="1"/>
      <c r="O45" s="1"/>
      <c r="P45" s="1"/>
    </row>
    <row r="46" spans="1:16" ht="48" customHeight="1" thickBot="1" x14ac:dyDescent="0.3">
      <c r="A46" s="7"/>
      <c r="B46" s="46" t="s">
        <v>42</v>
      </c>
      <c r="C46" s="47"/>
      <c r="D46" s="47"/>
      <c r="E46" s="47"/>
      <c r="F46" s="47"/>
      <c r="G46" s="47"/>
      <c r="H46" s="47"/>
      <c r="I46" s="47"/>
      <c r="J46" s="47"/>
      <c r="K46" s="47"/>
      <c r="L46" s="47"/>
      <c r="M46" s="47"/>
      <c r="N46" s="47"/>
      <c r="O46" s="48"/>
      <c r="P46" s="1"/>
    </row>
    <row r="47" spans="1:16" ht="84" customHeight="1" x14ac:dyDescent="0.25">
      <c r="A47" s="1"/>
      <c r="B47" s="49" t="s">
        <v>43</v>
      </c>
      <c r="C47" s="49"/>
      <c r="D47" s="49"/>
      <c r="E47" s="49"/>
      <c r="F47" s="49"/>
      <c r="G47" s="49"/>
      <c r="H47" s="49"/>
      <c r="I47" s="49"/>
      <c r="J47" s="49"/>
      <c r="K47" s="49"/>
      <c r="L47" s="49"/>
      <c r="M47" s="49"/>
      <c r="N47" s="49"/>
      <c r="O47" s="49"/>
      <c r="P47" s="29"/>
    </row>
    <row r="48" spans="1:16" ht="18.75" customHeight="1" x14ac:dyDescent="0.25">
      <c r="A48" s="20"/>
      <c r="B48" s="58" t="s">
        <v>45</v>
      </c>
      <c r="C48" s="21"/>
      <c r="D48" s="21"/>
      <c r="E48" s="21"/>
      <c r="F48" s="21"/>
      <c r="G48" s="21"/>
      <c r="H48" s="21"/>
      <c r="I48" s="21"/>
      <c r="J48" s="21"/>
      <c r="K48" s="21"/>
      <c r="L48" s="21"/>
      <c r="M48" s="21"/>
      <c r="N48" s="21"/>
      <c r="O48" s="21"/>
      <c r="P48" s="21"/>
    </row>
    <row r="49" spans="1:16" ht="18.75" customHeight="1" x14ac:dyDescent="0.25">
      <c r="A49" s="20"/>
      <c r="B49" s="58" t="s">
        <v>50</v>
      </c>
      <c r="C49" s="21"/>
      <c r="D49" s="21"/>
      <c r="E49" s="21"/>
      <c r="F49" s="21"/>
      <c r="G49" s="21"/>
      <c r="H49" s="21"/>
      <c r="I49" s="21"/>
      <c r="J49" s="21"/>
      <c r="K49" s="21"/>
      <c r="L49" s="21"/>
      <c r="M49" s="21"/>
      <c r="N49" s="21"/>
      <c r="O49" s="21"/>
      <c r="P49" s="21"/>
    </row>
    <row r="50" spans="1:16" ht="18.75" customHeight="1" x14ac:dyDescent="0.25">
      <c r="A50" s="20"/>
      <c r="B50" s="58" t="s">
        <v>51</v>
      </c>
      <c r="C50" s="21"/>
      <c r="D50" s="21"/>
      <c r="E50" s="21"/>
      <c r="F50" s="21"/>
      <c r="G50" s="21"/>
      <c r="H50" s="21"/>
      <c r="I50" s="21"/>
      <c r="J50" s="21"/>
      <c r="K50" s="21"/>
      <c r="L50" s="21"/>
      <c r="M50" s="21"/>
      <c r="N50" s="21"/>
      <c r="O50" s="21"/>
      <c r="P50" s="21"/>
    </row>
    <row r="51" spans="1:16" ht="18.75" customHeight="1" x14ac:dyDescent="0.25">
      <c r="A51" s="20"/>
      <c r="B51" s="58" t="s">
        <v>44</v>
      </c>
      <c r="C51" s="21"/>
      <c r="D51" s="21"/>
      <c r="E51" s="21"/>
      <c r="F51" s="21"/>
      <c r="G51" s="21"/>
      <c r="H51" s="21"/>
      <c r="I51" s="21"/>
      <c r="J51" s="21"/>
      <c r="K51" s="21"/>
      <c r="L51" s="21"/>
      <c r="M51" s="21"/>
      <c r="N51" s="21"/>
      <c r="O51" s="21"/>
      <c r="P51" s="21"/>
    </row>
    <row r="52" spans="1:16" ht="18.75" customHeight="1" x14ac:dyDescent="0.25">
      <c r="A52" s="20"/>
      <c r="B52" s="58" t="s">
        <v>52</v>
      </c>
      <c r="C52" s="21"/>
      <c r="D52" s="21"/>
      <c r="E52" s="21"/>
      <c r="F52" s="21"/>
      <c r="G52" s="21"/>
      <c r="H52" s="21"/>
      <c r="I52" s="21"/>
      <c r="J52" s="21"/>
      <c r="K52" s="21"/>
      <c r="L52" s="21"/>
      <c r="M52" s="21"/>
      <c r="N52" s="21"/>
      <c r="O52" s="21"/>
      <c r="P52" s="21"/>
    </row>
    <row r="53" spans="1:16" ht="36" customHeight="1" x14ac:dyDescent="0.25">
      <c r="A53" s="20"/>
      <c r="B53" s="61" t="s">
        <v>37</v>
      </c>
      <c r="C53" s="62"/>
      <c r="D53" s="62"/>
      <c r="E53" s="62"/>
      <c r="F53" s="62"/>
      <c r="G53" s="62"/>
      <c r="H53" s="62"/>
      <c r="I53" s="62"/>
      <c r="J53" s="62"/>
      <c r="K53" s="62"/>
      <c r="L53" s="62"/>
      <c r="M53" s="62"/>
      <c r="N53" s="62"/>
      <c r="O53" s="62"/>
      <c r="P53" s="21"/>
    </row>
    <row r="54" spans="1:16" ht="42.75" customHeight="1" x14ac:dyDescent="0.25">
      <c r="A54" s="20"/>
      <c r="B54" s="63" t="s">
        <v>49</v>
      </c>
      <c r="C54" s="63"/>
      <c r="D54" s="63"/>
      <c r="E54" s="63"/>
      <c r="F54" s="63"/>
      <c r="G54" s="63"/>
      <c r="H54" s="63"/>
      <c r="I54" s="63"/>
      <c r="J54" s="63"/>
      <c r="K54" s="63"/>
      <c r="L54" s="63"/>
      <c r="M54" s="63"/>
      <c r="N54" s="63"/>
      <c r="O54" s="63"/>
      <c r="P54" s="21"/>
    </row>
    <row r="55" spans="1:16" ht="57" customHeight="1" x14ac:dyDescent="0.25">
      <c r="A55" s="20"/>
      <c r="B55" s="21"/>
      <c r="C55" s="21"/>
      <c r="D55" s="21"/>
      <c r="E55" s="21"/>
      <c r="F55" s="21"/>
      <c r="G55" s="21"/>
      <c r="H55" s="21"/>
      <c r="I55" s="21"/>
      <c r="J55" s="21"/>
      <c r="K55" s="21"/>
      <c r="L55" s="21"/>
      <c r="M55" s="21"/>
      <c r="N55" s="21"/>
      <c r="O55" s="21"/>
      <c r="P55" s="21"/>
    </row>
    <row r="56" spans="1:16" x14ac:dyDescent="0.25">
      <c r="B56" s="35" t="s">
        <v>7</v>
      </c>
      <c r="C56" s="35"/>
      <c r="D56" s="35"/>
      <c r="E56" s="35"/>
      <c r="F56" s="35"/>
      <c r="G56" s="35"/>
      <c r="H56" s="35"/>
      <c r="I56" s="35"/>
      <c r="J56" s="35"/>
      <c r="K56" s="35"/>
      <c r="L56" s="35"/>
      <c r="M56" s="35"/>
      <c r="N56" s="35"/>
      <c r="O56" s="35"/>
    </row>
    <row r="57" spans="1:16" x14ac:dyDescent="0.25">
      <c r="B57" s="36" t="s">
        <v>40</v>
      </c>
      <c r="C57" s="36"/>
      <c r="D57" s="36"/>
      <c r="E57" s="36"/>
      <c r="F57" s="36"/>
      <c r="G57" s="36"/>
      <c r="H57" s="36"/>
      <c r="I57" s="36"/>
      <c r="J57" s="36"/>
      <c r="K57" s="36"/>
      <c r="L57" s="36"/>
      <c r="M57" s="36"/>
      <c r="N57" s="36"/>
      <c r="O57" s="36"/>
    </row>
    <row r="58" spans="1:16" ht="30" customHeight="1" x14ac:dyDescent="0.25">
      <c r="B58" s="32"/>
      <c r="C58" s="32"/>
      <c r="D58" s="32"/>
      <c r="E58" s="32"/>
      <c r="F58" s="32"/>
      <c r="G58" s="32"/>
      <c r="H58" s="32"/>
      <c r="I58" s="32"/>
      <c r="J58" s="32"/>
      <c r="K58" s="32"/>
      <c r="L58" s="32"/>
      <c r="M58" s="32"/>
      <c r="N58" s="32"/>
      <c r="O58" s="32"/>
    </row>
    <row r="59" spans="1:16" ht="90" customHeight="1" x14ac:dyDescent="0.25">
      <c r="B59" s="32"/>
      <c r="C59" s="32"/>
      <c r="D59" s="32"/>
      <c r="E59" s="32"/>
      <c r="F59" s="32"/>
      <c r="G59" s="32"/>
      <c r="H59" s="32"/>
      <c r="I59" s="32"/>
      <c r="J59" s="32"/>
      <c r="K59" s="32"/>
      <c r="L59" s="32"/>
      <c r="M59" s="32"/>
      <c r="N59" s="32"/>
      <c r="O59" s="32"/>
    </row>
    <row r="60" spans="1:16" ht="85.5" customHeight="1" x14ac:dyDescent="0.25">
      <c r="B60" s="32"/>
      <c r="C60" s="32"/>
      <c r="D60" s="32"/>
      <c r="E60" s="32"/>
      <c r="F60" s="32"/>
      <c r="G60" s="32"/>
      <c r="H60" s="32"/>
      <c r="I60" s="32"/>
      <c r="J60" s="32"/>
      <c r="K60" s="32"/>
      <c r="L60" s="32"/>
      <c r="M60" s="32"/>
      <c r="N60" s="32"/>
      <c r="O60" s="32"/>
    </row>
    <row r="61" spans="1:16" ht="65.25" customHeight="1" x14ac:dyDescent="0.25">
      <c r="B61" s="32"/>
      <c r="C61" s="32"/>
      <c r="D61" s="32"/>
      <c r="E61" s="32"/>
      <c r="F61" s="32"/>
      <c r="G61" s="32"/>
      <c r="H61" s="32"/>
      <c r="I61" s="32"/>
      <c r="J61" s="32"/>
      <c r="K61" s="32"/>
      <c r="L61" s="32"/>
      <c r="M61" s="32"/>
      <c r="N61" s="32"/>
      <c r="O61" s="32"/>
    </row>
    <row r="62" spans="1:16" ht="41.25" customHeight="1" x14ac:dyDescent="0.25">
      <c r="B62" s="32"/>
      <c r="C62" s="32"/>
      <c r="D62" s="32"/>
      <c r="E62" s="32"/>
      <c r="F62" s="32"/>
      <c r="G62" s="32"/>
      <c r="H62" s="32"/>
      <c r="I62" s="32"/>
      <c r="J62" s="32"/>
      <c r="K62" s="32"/>
      <c r="L62" s="32"/>
      <c r="M62" s="32"/>
      <c r="N62" s="32"/>
      <c r="O62" s="32"/>
    </row>
    <row r="63" spans="1:16" ht="133.5" customHeight="1" x14ac:dyDescent="0.25">
      <c r="B63" s="32"/>
      <c r="C63" s="32"/>
      <c r="D63" s="32"/>
      <c r="E63" s="32"/>
      <c r="F63" s="32"/>
      <c r="G63" s="32"/>
      <c r="H63" s="32"/>
      <c r="I63" s="32"/>
      <c r="J63" s="32"/>
      <c r="K63" s="32"/>
      <c r="L63" s="32"/>
      <c r="M63" s="32"/>
      <c r="N63" s="32"/>
      <c r="O63" s="32"/>
    </row>
    <row r="64" spans="1:16" ht="66" customHeight="1" x14ac:dyDescent="0.25">
      <c r="B64" s="32"/>
      <c r="C64" s="32"/>
      <c r="D64" s="32"/>
      <c r="E64" s="32"/>
      <c r="F64" s="32"/>
      <c r="G64" s="32"/>
      <c r="H64" s="32"/>
      <c r="I64" s="32"/>
      <c r="J64" s="32"/>
      <c r="K64" s="32"/>
      <c r="L64" s="32"/>
      <c r="M64" s="32"/>
      <c r="N64" s="32"/>
      <c r="O64" s="32"/>
    </row>
    <row r="65" spans="2:15" ht="66" customHeight="1" x14ac:dyDescent="0.25">
      <c r="B65" s="32"/>
      <c r="C65" s="32"/>
      <c r="D65" s="32"/>
      <c r="E65" s="32"/>
      <c r="F65" s="32"/>
      <c r="G65" s="32"/>
      <c r="H65" s="32"/>
      <c r="I65" s="32"/>
      <c r="J65" s="32"/>
      <c r="K65" s="32"/>
      <c r="L65" s="32"/>
      <c r="M65" s="32"/>
      <c r="N65" s="32"/>
      <c r="O65" s="32"/>
    </row>
    <row r="66" spans="2:15" ht="38.25" customHeight="1" x14ac:dyDescent="0.25">
      <c r="B66" s="32"/>
      <c r="C66" s="32"/>
      <c r="D66" s="32"/>
      <c r="E66" s="32"/>
      <c r="F66" s="32"/>
      <c r="G66" s="32"/>
      <c r="H66" s="32"/>
      <c r="I66" s="32"/>
      <c r="J66" s="32"/>
      <c r="K66" s="32"/>
      <c r="L66" s="32"/>
      <c r="M66" s="32"/>
      <c r="N66" s="32"/>
      <c r="O66" s="32"/>
    </row>
    <row r="67" spans="2:15" ht="15" customHeight="1" x14ac:dyDescent="0.25">
      <c r="B67" s="33"/>
      <c r="C67" s="33"/>
      <c r="D67" s="33"/>
      <c r="E67" s="33"/>
      <c r="F67" s="33"/>
      <c r="G67" s="33"/>
      <c r="H67" s="33"/>
      <c r="I67" s="33"/>
      <c r="J67" s="33"/>
      <c r="K67" s="33"/>
      <c r="L67" s="33"/>
      <c r="M67" s="33"/>
      <c r="N67" s="33"/>
      <c r="O67" s="33"/>
    </row>
    <row r="68" spans="2:15" ht="30.75" customHeight="1" x14ac:dyDescent="0.25">
      <c r="B68" s="34"/>
      <c r="C68" s="33"/>
      <c r="D68" s="33"/>
      <c r="E68" s="33"/>
      <c r="F68" s="33"/>
      <c r="G68" s="33"/>
      <c r="H68" s="33"/>
      <c r="I68" s="33"/>
      <c r="J68" s="33"/>
      <c r="K68" s="33"/>
      <c r="L68" s="33"/>
      <c r="M68" s="33"/>
      <c r="N68" s="33"/>
      <c r="O68" s="33"/>
    </row>
    <row r="69" spans="2:15" ht="54" customHeight="1" x14ac:dyDescent="0.25">
      <c r="B69" s="32"/>
      <c r="C69" s="32"/>
      <c r="D69" s="32"/>
      <c r="E69" s="32"/>
      <c r="F69" s="32"/>
      <c r="G69" s="32"/>
      <c r="H69" s="32"/>
      <c r="I69" s="32"/>
      <c r="J69" s="32"/>
      <c r="K69" s="32"/>
      <c r="L69" s="32"/>
      <c r="M69" s="32"/>
      <c r="N69" s="32"/>
      <c r="O69" s="32"/>
    </row>
    <row r="70" spans="2:15" ht="54" customHeight="1" x14ac:dyDescent="0.25">
      <c r="B70" s="3"/>
      <c r="C70" s="3"/>
      <c r="D70" s="3"/>
      <c r="E70" s="3"/>
      <c r="F70" s="3"/>
      <c r="G70" s="3"/>
      <c r="H70" s="3"/>
      <c r="I70" s="3"/>
      <c r="J70" s="3"/>
      <c r="K70" s="3"/>
      <c r="L70" s="3"/>
      <c r="M70" s="3"/>
      <c r="N70" s="3"/>
      <c r="O70" s="3"/>
    </row>
    <row r="71" spans="2:15" ht="54" customHeight="1" x14ac:dyDescent="0.25">
      <c r="B71" s="3"/>
      <c r="C71" s="3"/>
      <c r="D71" s="3"/>
      <c r="E71" s="3"/>
      <c r="F71" s="3"/>
      <c r="G71" s="3"/>
      <c r="H71" s="3"/>
      <c r="I71" s="3"/>
      <c r="J71" s="3"/>
      <c r="K71" s="3"/>
      <c r="L71" s="3"/>
      <c r="M71" s="3"/>
      <c r="N71" s="3"/>
      <c r="O71" s="3"/>
    </row>
    <row r="72" spans="2:15" ht="66" customHeight="1" x14ac:dyDescent="0.25">
      <c r="B72" s="3"/>
      <c r="C72" s="3"/>
      <c r="D72" s="3"/>
      <c r="E72" s="3"/>
      <c r="F72" s="3"/>
      <c r="G72" s="3"/>
      <c r="H72" s="3"/>
      <c r="I72" s="3"/>
      <c r="J72" s="3"/>
      <c r="K72" s="3"/>
      <c r="L72" s="3"/>
      <c r="M72" s="3"/>
      <c r="N72" s="3"/>
      <c r="O72" s="3"/>
    </row>
    <row r="73" spans="2:15" ht="19.5" customHeight="1" x14ac:dyDescent="0.25">
      <c r="B73" s="31" t="s">
        <v>9</v>
      </c>
      <c r="C73" s="31"/>
      <c r="D73" s="31"/>
      <c r="E73" s="31"/>
      <c r="F73" s="31"/>
      <c r="G73" s="31"/>
      <c r="H73" s="31"/>
      <c r="I73" s="31"/>
      <c r="J73" s="31"/>
      <c r="K73" s="31"/>
      <c r="L73" s="31"/>
      <c r="M73" s="31"/>
      <c r="N73" s="31"/>
      <c r="O73" s="31"/>
    </row>
    <row r="74" spans="2:15" x14ac:dyDescent="0.25">
      <c r="B74" s="31" t="s">
        <v>8</v>
      </c>
      <c r="C74" s="31"/>
      <c r="D74" s="31"/>
      <c r="E74" s="31"/>
      <c r="F74" s="31"/>
      <c r="G74" s="31"/>
      <c r="H74" s="31"/>
      <c r="I74" s="31"/>
      <c r="J74" s="31"/>
      <c r="K74" s="31"/>
      <c r="L74" s="31"/>
      <c r="M74" s="31"/>
      <c r="N74" s="31"/>
      <c r="O74" s="31"/>
    </row>
    <row r="75" spans="2:15" x14ac:dyDescent="0.25"/>
    <row r="76" spans="2:15" x14ac:dyDescent="0.25"/>
    <row r="77" spans="2:15" x14ac:dyDescent="0.25"/>
    <row r="78" spans="2:15" x14ac:dyDescent="0.25"/>
    <row r="79" spans="2:15" x14ac:dyDescent="0.25"/>
    <row r="80" spans="2:15"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sheetData>
  <sheetProtection password="82AD" sheet="1" objects="1" scenarios="1" selectLockedCells="1"/>
  <mergeCells count="42">
    <mergeCell ref="B20:O20"/>
    <mergeCell ref="B42:O42"/>
    <mergeCell ref="B54:O54"/>
    <mergeCell ref="F33:G33"/>
    <mergeCell ref="E40:I40"/>
    <mergeCell ref="M40:O40"/>
    <mergeCell ref="A3:P3"/>
    <mergeCell ref="A1:P1"/>
    <mergeCell ref="F32:O32"/>
    <mergeCell ref="F29:O29"/>
    <mergeCell ref="K5:L6"/>
    <mergeCell ref="N5:O5"/>
    <mergeCell ref="F28:O28"/>
    <mergeCell ref="F27:O27"/>
    <mergeCell ref="F25:O25"/>
    <mergeCell ref="F24:O24"/>
    <mergeCell ref="F30:G30"/>
    <mergeCell ref="J33:O33"/>
    <mergeCell ref="J30:O30"/>
    <mergeCell ref="B60:O60"/>
    <mergeCell ref="F34:O34"/>
    <mergeCell ref="F36:G36"/>
    <mergeCell ref="I36:K36"/>
    <mergeCell ref="M36:O36"/>
    <mergeCell ref="B46:O46"/>
    <mergeCell ref="B47:O47"/>
    <mergeCell ref="H5:I5"/>
    <mergeCell ref="B74:O74"/>
    <mergeCell ref="B63:O63"/>
    <mergeCell ref="B62:O62"/>
    <mergeCell ref="B61:O61"/>
    <mergeCell ref="B66:O66"/>
    <mergeCell ref="B67:O67"/>
    <mergeCell ref="B68:O68"/>
    <mergeCell ref="B69:O69"/>
    <mergeCell ref="B64:O64"/>
    <mergeCell ref="B65:O65"/>
    <mergeCell ref="B73:O73"/>
    <mergeCell ref="B56:O56"/>
    <mergeCell ref="B57:O57"/>
    <mergeCell ref="B58:O58"/>
    <mergeCell ref="B59:O59"/>
  </mergeCells>
  <conditionalFormatting sqref="K14">
    <cfRule type="cellIs" dxfId="3" priority="4" operator="equal">
      <formula>0</formula>
    </cfRule>
  </conditionalFormatting>
  <conditionalFormatting sqref="N14:O14">
    <cfRule type="cellIs" dxfId="2" priority="3" operator="equal">
      <formula>0</formula>
    </cfRule>
  </conditionalFormatting>
  <conditionalFormatting sqref="N8:O12">
    <cfRule type="cellIs" dxfId="1" priority="2" operator="equal">
      <formula>0</formula>
    </cfRule>
  </conditionalFormatting>
  <conditionalFormatting sqref="N16:O16">
    <cfRule type="cellIs" dxfId="0" priority="1" operator="equal">
      <formula>0</formula>
    </cfRule>
  </conditionalFormatting>
  <dataValidations count="1">
    <dataValidation type="whole" allowBlank="1" showInputMessage="1" showErrorMessage="1" sqref="K8 K12 K10">
      <formula1>1</formula1>
      <formula2>120</formula2>
    </dataValidation>
  </dataValidations>
  <printOptions horizontalCentered="1"/>
  <pageMargins left="0.25" right="0.25" top="0.75" bottom="0.75" header="0.3" footer="0.3"/>
  <pageSetup paperSize="9" scale="67" fitToHeight="2" orientation="portrait" r:id="rId1"/>
  <rowBreaks count="2" manualBreakCount="2">
    <brk id="54" max="16383" man="1"/>
    <brk id="55" max="15" man="1"/>
  </rowBreaks>
  <colBreaks count="1" manualBreakCount="1">
    <brk id="15"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30</xdr:row>
                    <xdr:rowOff>0</xdr:rowOff>
                  </from>
                  <to>
                    <xdr:col>10</xdr:col>
                    <xdr:colOff>47625</xdr:colOff>
                    <xdr:row>30</xdr:row>
                    <xdr:rowOff>200025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0</xdr:colOff>
                    <xdr:row>41</xdr:row>
                    <xdr:rowOff>0</xdr:rowOff>
                  </from>
                  <to>
                    <xdr:col>5</xdr:col>
                    <xdr:colOff>457200</xdr:colOff>
                    <xdr:row>41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Celebrate the moment</vt:lpstr>
      <vt:lpstr>Mois</vt:lpstr>
      <vt:lpstr>'Celebrate the moment'!Zone_d_impression</vt:lpstr>
    </vt:vector>
  </TitlesOfParts>
  <Company>Weapon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Murakami</dc:creator>
  <cp:lastModifiedBy>ARAUD PIERRE-LOUIS</cp:lastModifiedBy>
  <cp:lastPrinted>2015-04-09T12:53:59Z</cp:lastPrinted>
  <dcterms:created xsi:type="dcterms:W3CDTF">2014-07-16T08:33:45Z</dcterms:created>
  <dcterms:modified xsi:type="dcterms:W3CDTF">2015-04-09T12:58:15Z</dcterms:modified>
</cp:coreProperties>
</file>