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5" windowWidth="15960" windowHeight="11760"/>
  </bookViews>
  <sheets>
    <sheet name="Budget" sheetId="1" r:id="rId1"/>
  </sheets>
  <calcPr calcId="145621" refMode="R1C1"/>
</workbook>
</file>

<file path=xl/calcChain.xml><?xml version="1.0" encoding="utf-8"?>
<calcChain xmlns="http://schemas.openxmlformats.org/spreadsheetml/2006/main">
  <c r="E61" i="1" l="1"/>
  <c r="E60" i="1"/>
  <c r="E59" i="1"/>
  <c r="E63" i="1" s="1"/>
  <c r="E56" i="1"/>
  <c r="E53" i="1"/>
  <c r="E50" i="1"/>
  <c r="E49" i="1"/>
  <c r="E48" i="1"/>
  <c r="E45" i="1"/>
  <c r="E42" i="1"/>
  <c r="E39" i="1"/>
  <c r="E34" i="1"/>
  <c r="E31" i="1"/>
  <c r="E28" i="1"/>
  <c r="E25" i="1"/>
  <c r="E22" i="1"/>
  <c r="E19" i="1"/>
  <c r="E14" i="1"/>
  <c r="E10" i="1"/>
  <c r="E7" i="1"/>
  <c r="E68" i="1" l="1"/>
  <c r="E70" i="1" s="1"/>
  <c r="E64" i="1" l="1"/>
</calcChain>
</file>

<file path=xl/sharedStrings.xml><?xml version="1.0" encoding="utf-8"?>
<sst xmlns="http://schemas.openxmlformats.org/spreadsheetml/2006/main" count="53" uniqueCount="51">
  <si>
    <t>Prestations</t>
  </si>
  <si>
    <t>Intitulé</t>
  </si>
  <si>
    <t>Prestataires</t>
  </si>
  <si>
    <t>Qté</t>
  </si>
  <si>
    <t>Prix/pers € HT</t>
  </si>
  <si>
    <t>Prix total € HT</t>
  </si>
  <si>
    <t>Transport</t>
  </si>
  <si>
    <t>Aérien</t>
  </si>
  <si>
    <r>
      <rPr>
        <sz val="10"/>
        <color indexed="8"/>
        <rFont val="Calibri"/>
      </rPr>
      <t xml:space="preserve">Vol aller-retour Paris/Edimbourg                                                              </t>
    </r>
    <r>
      <rPr>
        <sz val="9"/>
        <color indexed="8"/>
        <rFont val="Calibri"/>
      </rPr>
      <t xml:space="preserve"> </t>
    </r>
    <r>
      <rPr>
        <i/>
        <sz val="9"/>
        <color indexed="8"/>
        <rFont val="Calibri"/>
      </rPr>
      <t>(vol + taxe aéroport + 1 bagage 23kg)</t>
    </r>
  </si>
  <si>
    <t>Air France</t>
  </si>
  <si>
    <t>Transferts locaux</t>
  </si>
  <si>
    <r>
      <rPr>
        <sz val="10"/>
        <color indexed="8"/>
        <rFont val="Calibri"/>
      </rPr>
      <t xml:space="preserve">Transferts locaux                                                                                         </t>
    </r>
    <r>
      <rPr>
        <i/>
        <sz val="10"/>
        <color indexed="8"/>
        <rFont val="Calibri"/>
      </rPr>
      <t>(base 3 jours prise en charge de l'ensemble des transferts, 2 véhicules)</t>
    </r>
  </si>
  <si>
    <t>Hébergement</t>
  </si>
  <si>
    <t>Repas</t>
  </si>
  <si>
    <t>Déjeuner jour 1</t>
  </si>
  <si>
    <t>Dîner jour 1</t>
  </si>
  <si>
    <t>Déjeuner jour 2</t>
  </si>
  <si>
    <t>Apéritif à l'hôtel</t>
  </si>
  <si>
    <t>Dîner jour 2</t>
  </si>
  <si>
    <t>Déjeuner jour 3</t>
  </si>
  <si>
    <t>Activités</t>
  </si>
  <si>
    <t>Visite du Palais de Linlithgow</t>
  </si>
  <si>
    <t>Visite Hopetoun House</t>
  </si>
  <si>
    <r>
      <rPr>
        <sz val="10"/>
        <color indexed="8"/>
        <rFont val="Calibri"/>
      </rPr>
      <t xml:space="preserve">Visite Hopetoun House                                                        </t>
    </r>
    <r>
      <rPr>
        <i/>
        <sz val="10"/>
        <color indexed="8"/>
        <rFont val="Calibri"/>
      </rPr>
      <t xml:space="preserve"> </t>
    </r>
    <r>
      <rPr>
        <i/>
        <sz val="9"/>
        <color indexed="8"/>
        <rFont val="Calibri"/>
      </rPr>
      <t xml:space="preserve"> (batiment + terrain + guide)</t>
    </r>
  </si>
  <si>
    <t>Quartier libre Edimbourg</t>
  </si>
  <si>
    <t>Cartoville Edimbourg</t>
  </si>
  <si>
    <t>Activités à Gosford House</t>
  </si>
  <si>
    <t>Atelier tir à l'arc</t>
  </si>
  <si>
    <t>Atelier fauconnerie</t>
  </si>
  <si>
    <t>Atelier visite du château</t>
  </si>
  <si>
    <t>Visite du château de Tantallon</t>
  </si>
  <si>
    <t>Match Ecosse - France</t>
  </si>
  <si>
    <r>
      <rPr>
        <sz val="10"/>
        <color indexed="8"/>
        <rFont val="Calibri"/>
      </rPr>
      <t>Match rugby Ecosse - France</t>
    </r>
    <r>
      <rPr>
        <i/>
        <sz val="10"/>
        <color indexed="8"/>
        <rFont val="Calibri"/>
      </rPr>
      <t xml:space="preserve">                                                            </t>
    </r>
    <r>
      <rPr>
        <i/>
        <sz val="9"/>
        <color indexed="8"/>
        <rFont val="Calibri"/>
      </rPr>
      <t>(place platinium boissons + tea time)</t>
    </r>
  </si>
  <si>
    <t>Murrayfield Stadium</t>
  </si>
  <si>
    <t>Cadeau souvenir</t>
  </si>
  <si>
    <t>Packaging</t>
  </si>
  <si>
    <t>Total prestations € HT</t>
  </si>
  <si>
    <t>Agence</t>
  </si>
  <si>
    <t>Coordination agence 12%</t>
  </si>
  <si>
    <t>Budget Total € HT</t>
  </si>
  <si>
    <t>DEADLINE DE VALIDATION  :  S-12</t>
  </si>
  <si>
    <r>
      <t xml:space="preserve">Déjeuner Martin Wishart - menu déjeuner                                                </t>
    </r>
    <r>
      <rPr>
        <i/>
        <sz val="10"/>
        <color indexed="8"/>
        <rFont val="Calibri"/>
      </rPr>
      <t>(entrée -&gt; dessert + vin + champagne)</t>
    </r>
  </si>
  <si>
    <r>
      <t xml:space="preserve">Hotel Greywalls Chez Roux                                         </t>
    </r>
    <r>
      <rPr>
        <i/>
        <sz val="10"/>
        <color indexed="8"/>
        <rFont val="Calibri"/>
      </rPr>
      <t xml:space="preserve">                      </t>
    </r>
    <r>
      <rPr>
        <i/>
        <sz val="9"/>
        <color indexed="8"/>
        <rFont val="Calibri"/>
      </rPr>
      <t xml:space="preserve">  (Réservation de 52 chambres pour 2 nuits + petit déjeuner)</t>
    </r>
  </si>
  <si>
    <r>
      <t xml:space="preserve">Dîner au Gosford House                                                       </t>
    </r>
    <r>
      <rPr>
        <sz val="9"/>
        <color indexed="8"/>
        <rFont val="Calibri"/>
      </rPr>
      <t xml:space="preserve">   </t>
    </r>
    <r>
      <rPr>
        <i/>
        <sz val="9"/>
        <color indexed="8"/>
        <rFont val="Calibri"/>
      </rPr>
      <t xml:space="preserve"> (Location + Repas + Boisson + Service + Dégustation Whisky)</t>
    </r>
  </si>
  <si>
    <r>
      <t xml:space="preserve">Déjeuner Wegdwood Restaurant                                                                               </t>
    </r>
    <r>
      <rPr>
        <sz val="9"/>
        <color indexed="8"/>
        <rFont val="Calibri"/>
      </rPr>
      <t xml:space="preserve"> </t>
    </r>
    <r>
      <rPr>
        <i/>
        <sz val="9"/>
        <color indexed="8"/>
        <rFont val="Calibri"/>
      </rPr>
      <t>(menu 3 plats + boisson + vin)</t>
    </r>
  </si>
  <si>
    <r>
      <t xml:space="preserve">Dîner Chez Roux                                                                                          </t>
    </r>
    <r>
      <rPr>
        <sz val="9"/>
        <color indexed="8"/>
        <rFont val="Calibri"/>
      </rPr>
      <t xml:space="preserve">   </t>
    </r>
    <r>
      <rPr>
        <i/>
        <sz val="9"/>
        <color indexed="8"/>
        <rFont val="Calibri"/>
      </rPr>
      <t>(menu 3 plats + boisson + vin)</t>
    </r>
  </si>
  <si>
    <r>
      <t xml:space="preserve">Déjeuner Chez Roux                                                                                                       </t>
    </r>
    <r>
      <rPr>
        <sz val="9"/>
        <color indexed="8"/>
        <rFont val="Calibri"/>
      </rPr>
      <t xml:space="preserve"> </t>
    </r>
    <r>
      <rPr>
        <i/>
        <sz val="9"/>
        <color indexed="8"/>
        <rFont val="Calibri"/>
      </rPr>
      <t>(menu 3 plats+ boisson + vin)</t>
    </r>
  </si>
  <si>
    <t>Echappe cachemire écossaise</t>
  </si>
  <si>
    <t>Boite d'assortiments de Fudge</t>
  </si>
  <si>
    <t>Prix total / pers € HT</t>
  </si>
  <si>
    <r>
      <t xml:space="preserve">Apéritif Champagne                                                                                  </t>
    </r>
    <r>
      <rPr>
        <i/>
        <sz val="9"/>
        <color indexed="8"/>
        <rFont val="Calibri"/>
      </rPr>
      <t xml:space="preserve"> (coupe de champagne + amuses bouches)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</si>
</sst>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quot; &quot;* #,##0.00&quot; € &quot;;&quot;-&quot;* #,##0.00&quot; € &quot;;&quot; &quot;* &quot;-&quot;??&quot; € &quot;"/>
    <numFmt numFmtId="166" formatCode="&quot; &quot;* #,##0&quot; € &quot;;&quot;-&quot;* #,##0&quot; € &quot;;&quot; &quot;* &quot;-&quot;??&quot; € &quot;"/>
  </numFmts>
  <fonts count="17" x14ac:knownFonts="1">
    <font>
      <sz val="12"/>
      <color indexed="8"/>
      <name val="Verdana"/>
    </font>
    <font>
      <sz val="11"/>
      <color indexed="8"/>
      <name val="Calibri"/>
    </font>
    <font>
      <b/>
      <sz val="11"/>
      <color indexed="10"/>
      <name val="Calibri"/>
    </font>
    <font>
      <b/>
      <sz val="11"/>
      <color indexed="8"/>
      <name val="Calibri"/>
    </font>
    <font>
      <sz val="11"/>
      <color indexed="10"/>
      <name val="Calibri"/>
    </font>
    <font>
      <sz val="10"/>
      <color indexed="8"/>
      <name val="Calibri"/>
    </font>
    <font>
      <sz val="9"/>
      <color indexed="8"/>
      <name val="Calibri"/>
    </font>
    <font>
      <i/>
      <sz val="9"/>
      <color indexed="8"/>
      <name val="Calibri"/>
    </font>
    <font>
      <i/>
      <sz val="10"/>
      <color indexed="8"/>
      <name val="Calibri"/>
    </font>
    <font>
      <i/>
      <sz val="9"/>
      <color indexed="9"/>
      <name val="Calibri"/>
    </font>
    <font>
      <b/>
      <sz val="9"/>
      <color indexed="8"/>
      <name val="Calibri"/>
    </font>
    <font>
      <sz val="12"/>
      <color indexed="8"/>
      <name val="Verdana"/>
    </font>
    <font>
      <sz val="10"/>
      <color indexed="8"/>
      <name val="Calibri"/>
      <family val="2"/>
    </font>
    <font>
      <sz val="10"/>
      <color indexed="8"/>
      <name val="Verdana"/>
      <family val="2"/>
    </font>
    <font>
      <b/>
      <sz val="11"/>
      <color indexed="10"/>
      <name val="Calibri"/>
      <family val="2"/>
    </font>
    <font>
      <sz val="11"/>
      <color indexed="8"/>
      <name val="Calibri"/>
      <family val="2"/>
    </font>
    <font>
      <i/>
      <sz val="10"/>
      <color indexed="8"/>
      <name val="Calibri"/>
      <family val="2"/>
    </font>
  </fonts>
  <fills count="8">
    <fill>
      <patternFill patternType="none"/>
    </fill>
    <fill>
      <patternFill patternType="gray125"/>
    </fill>
    <fill>
      <patternFill patternType="solid">
        <fgColor indexed="11"/>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theme="0" tint="-0.14999847407452621"/>
        <bgColor indexed="64"/>
      </patternFill>
    </fill>
  </fills>
  <borders count="16">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2"/>
      </left>
      <right/>
      <top style="thin">
        <color indexed="8"/>
      </top>
      <bottom style="thin">
        <color indexed="8"/>
      </bottom>
      <diagonal/>
    </border>
    <border>
      <left/>
      <right style="thin">
        <color indexed="12"/>
      </right>
      <top style="thin">
        <color indexed="8"/>
      </top>
      <bottom style="thin">
        <color indexed="8"/>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right/>
      <top style="thin">
        <color indexed="8"/>
      </top>
      <bottom/>
      <diagonal/>
    </border>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2">
    <xf numFmtId="0" fontId="0" fillId="0" borderId="0" applyNumberFormat="0" applyFill="0" applyBorder="0" applyProtection="0">
      <alignment vertical="top" wrapText="1"/>
    </xf>
    <xf numFmtId="44" fontId="11" fillId="0" borderId="0" applyFont="0" applyFill="0" applyBorder="0" applyAlignment="0" applyProtection="0"/>
  </cellStyleXfs>
  <cellXfs count="93">
    <xf numFmtId="0" fontId="0" fillId="0" borderId="0" xfId="0" applyFont="1" applyAlignment="1">
      <alignment vertical="top" wrapText="1"/>
    </xf>
    <xf numFmtId="0" fontId="1" fillId="0" borderId="0" xfId="0" applyNumberFormat="1" applyFont="1" applyAlignment="1"/>
    <xf numFmtId="0" fontId="2" fillId="2" borderId="5"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 fontId="2" fillId="3" borderId="2"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4" fillId="3" borderId="6" xfId="0"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0" fontId="5" fillId="0" borderId="5" xfId="0" applyNumberFormat="1" applyFont="1" applyBorder="1" applyAlignment="1">
      <alignment horizontal="center" vertical="center" wrapText="1"/>
    </xf>
    <xf numFmtId="0" fontId="5" fillId="0" borderId="5" xfId="0" applyNumberFormat="1" applyFont="1" applyBorder="1" applyAlignment="1">
      <alignment horizontal="center" vertical="center"/>
    </xf>
    <xf numFmtId="164" fontId="5" fillId="0" borderId="5" xfId="0" applyNumberFormat="1" applyFont="1" applyBorder="1" applyAlignment="1">
      <alignment horizontal="center" vertical="center"/>
    </xf>
    <xf numFmtId="1" fontId="5" fillId="0" borderId="7" xfId="0" applyNumberFormat="1" applyFont="1" applyBorder="1" applyAlignment="1">
      <alignment horizontal="center" vertical="center"/>
    </xf>
    <xf numFmtId="1" fontId="5" fillId="0" borderId="6" xfId="0" applyNumberFormat="1" applyFont="1" applyBorder="1" applyAlignment="1">
      <alignment horizontal="center" vertical="center"/>
    </xf>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1" fontId="5" fillId="0" borderId="5" xfId="0" applyNumberFormat="1" applyFont="1" applyBorder="1" applyAlignment="1">
      <alignment horizontal="center" vertical="center"/>
    </xf>
    <xf numFmtId="1" fontId="1" fillId="3" borderId="6" xfId="0" applyNumberFormat="1"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2" xfId="0" applyNumberFormat="1" applyFont="1" applyFill="1" applyBorder="1" applyAlignment="1">
      <alignment horizontal="center" vertical="center"/>
    </xf>
    <xf numFmtId="1" fontId="5" fillId="5" borderId="5"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1" fontId="5" fillId="5" borderId="9"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1" fillId="0" borderId="6"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5" fillId="3" borderId="5"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 fontId="5" fillId="5" borderId="5" xfId="0" applyNumberFormat="1" applyFont="1" applyFill="1" applyBorder="1" applyAlignment="1">
      <alignment vertical="center"/>
    </xf>
    <xf numFmtId="1" fontId="5" fillId="3" borderId="6" xfId="0" applyNumberFormat="1" applyFont="1" applyFill="1" applyBorder="1" applyAlignment="1">
      <alignment horizontal="center" vertical="center"/>
    </xf>
    <xf numFmtId="1" fontId="5" fillId="3" borderId="6" xfId="0" applyNumberFormat="1" applyFont="1" applyFill="1" applyBorder="1" applyAlignment="1">
      <alignment vertical="center"/>
    </xf>
    <xf numFmtId="164" fontId="5" fillId="3" borderId="6" xfId="0" applyNumberFormat="1" applyFont="1" applyFill="1" applyBorder="1" applyAlignment="1">
      <alignment horizontal="center" vertical="center"/>
    </xf>
    <xf numFmtId="1" fontId="1" fillId="3" borderId="6"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164" fontId="5" fillId="0" borderId="5" xfId="0" applyNumberFormat="1" applyFont="1" applyBorder="1" applyAlignment="1">
      <alignment horizontal="left" vertical="center"/>
    </xf>
    <xf numFmtId="1" fontId="1" fillId="3" borderId="12" xfId="0" applyNumberFormat="1" applyFont="1" applyFill="1" applyBorder="1" applyAlignment="1"/>
    <xf numFmtId="1" fontId="1" fillId="3" borderId="4" xfId="0" applyNumberFormat="1" applyFont="1" applyFill="1" applyBorder="1" applyAlignment="1">
      <alignment horizontal="center" vertical="center"/>
    </xf>
    <xf numFmtId="164" fontId="3" fillId="4" borderId="5" xfId="0" applyNumberFormat="1" applyFont="1" applyFill="1" applyBorder="1" applyAlignment="1"/>
    <xf numFmtId="0" fontId="10" fillId="3" borderId="12" xfId="0" applyNumberFormat="1" applyFont="1" applyFill="1" applyBorder="1" applyAlignment="1">
      <alignment horizontal="left" vertical="center"/>
    </xf>
    <xf numFmtId="1" fontId="9" fillId="3" borderId="13" xfId="0" applyNumberFormat="1" applyFont="1" applyFill="1" applyBorder="1" applyAlignment="1"/>
    <xf numFmtId="1" fontId="1" fillId="3" borderId="13" xfId="0" applyNumberFormat="1" applyFont="1" applyFill="1" applyBorder="1" applyAlignment="1"/>
    <xf numFmtId="0" fontId="2" fillId="2" borderId="1"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1" fontId="5" fillId="5" borderId="9" xfId="0" applyNumberFormat="1" applyFont="1" applyFill="1" applyBorder="1" applyAlignment="1">
      <alignment horizontal="center" vertical="center"/>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1" fontId="1" fillId="2" borderId="3" xfId="0" applyNumberFormat="1" applyFont="1" applyFill="1" applyBorder="1" applyAlignment="1">
      <alignment horizontal="center"/>
    </xf>
    <xf numFmtId="1" fontId="1" fillId="2" borderId="4" xfId="0" applyNumberFormat="1" applyFont="1" applyFill="1" applyBorder="1" applyAlignment="1">
      <alignment horizontal="center"/>
    </xf>
    <xf numFmtId="0" fontId="3" fillId="4" borderId="1" xfId="0" applyNumberFormat="1" applyFont="1" applyFill="1" applyBorder="1" applyAlignment="1">
      <alignment horizontal="center" vertical="center"/>
    </xf>
    <xf numFmtId="1" fontId="2" fillId="4" borderId="6" xfId="0" applyNumberFormat="1" applyFont="1" applyFill="1" applyBorder="1" applyAlignment="1">
      <alignment horizontal="center" vertical="center"/>
    </xf>
    <xf numFmtId="1" fontId="2" fillId="4" borderId="2"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1" fontId="4" fillId="4" borderId="6" xfId="0" applyNumberFormat="1" applyFont="1" applyFill="1" applyBorder="1" applyAlignment="1">
      <alignment horizontal="center" vertical="center"/>
    </xf>
    <xf numFmtId="1" fontId="4" fillId="4" borderId="2" xfId="0" applyNumberFormat="1" applyFont="1" applyFill="1" applyBorder="1" applyAlignment="1">
      <alignment horizontal="center" vertical="center"/>
    </xf>
    <xf numFmtId="1" fontId="1" fillId="4" borderId="6" xfId="0" applyNumberFormat="1" applyFont="1" applyFill="1" applyBorder="1" applyAlignment="1">
      <alignment horizontal="center" vertical="center"/>
    </xf>
    <xf numFmtId="1" fontId="1" fillId="4" borderId="2" xfId="0" applyNumberFormat="1" applyFont="1" applyFill="1" applyBorder="1" applyAlignment="1">
      <alignment horizontal="center" vertical="center"/>
    </xf>
    <xf numFmtId="0" fontId="1" fillId="4" borderId="1" xfId="0" applyNumberFormat="1" applyFont="1" applyFill="1" applyBorder="1" applyAlignment="1">
      <alignment horizontal="center" vertical="center" wrapText="1"/>
    </xf>
    <xf numFmtId="1" fontId="1" fillId="4" borderId="6" xfId="0" applyNumberFormat="1" applyFont="1" applyFill="1" applyBorder="1" applyAlignment="1">
      <alignment horizontal="center" vertical="center" wrapText="1"/>
    </xf>
    <xf numFmtId="1" fontId="1" fillId="4" borderId="2" xfId="0" applyNumberFormat="1" applyFont="1" applyFill="1" applyBorder="1" applyAlignment="1">
      <alignment horizontal="center" vertical="center" wrapText="1"/>
    </xf>
    <xf numFmtId="1" fontId="3" fillId="4" borderId="6"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1" fontId="5" fillId="3" borderId="6" xfId="0" applyNumberFormat="1" applyFont="1" applyFill="1" applyBorder="1" applyAlignment="1">
      <alignment horizontal="center" vertical="center"/>
    </xf>
    <xf numFmtId="1" fontId="5" fillId="3" borderId="2" xfId="0" applyNumberFormat="1" applyFont="1" applyFill="1" applyBorder="1" applyAlignment="1">
      <alignment horizontal="center" vertical="center"/>
    </xf>
    <xf numFmtId="1" fontId="5" fillId="7" borderId="5" xfId="0" applyNumberFormat="1" applyFont="1" applyFill="1" applyBorder="1" applyAlignment="1">
      <alignment horizontal="center" vertical="center"/>
    </xf>
    <xf numFmtId="0" fontId="12" fillId="0" borderId="0" xfId="0" applyNumberFormat="1" applyFont="1" applyAlignment="1"/>
    <xf numFmtId="0" fontId="13" fillId="0" borderId="0" xfId="0" applyFont="1" applyAlignment="1">
      <alignment vertical="top" wrapText="1"/>
    </xf>
    <xf numFmtId="0" fontId="5" fillId="0" borderId="12" xfId="0" applyNumberFormat="1" applyFont="1" applyBorder="1" applyAlignment="1">
      <alignment horizontal="center" vertical="center" wrapText="1"/>
    </xf>
    <xf numFmtId="0" fontId="5" fillId="0" borderId="12" xfId="0" applyNumberFormat="1" applyFont="1" applyBorder="1" applyAlignment="1">
      <alignment horizontal="center" vertical="center"/>
    </xf>
    <xf numFmtId="164" fontId="5" fillId="0" borderId="12" xfId="0" applyNumberFormat="1" applyFont="1" applyBorder="1" applyAlignment="1">
      <alignment horizontal="left" vertical="center"/>
    </xf>
    <xf numFmtId="164" fontId="5" fillId="0" borderId="12" xfId="0" applyNumberFormat="1" applyFont="1" applyBorder="1" applyAlignment="1">
      <alignment horizontal="center" vertical="center"/>
    </xf>
    <xf numFmtId="0" fontId="12" fillId="6" borderId="14" xfId="0" applyNumberFormat="1" applyFont="1" applyFill="1" applyBorder="1" applyAlignment="1">
      <alignment horizontal="center" vertical="center"/>
    </xf>
    <xf numFmtId="0" fontId="12" fillId="0" borderId="14"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0" fontId="1" fillId="3" borderId="13" xfId="0" applyFont="1" applyFill="1" applyBorder="1" applyAlignment="1">
      <alignment horizontal="center" vertical="center"/>
    </xf>
    <xf numFmtId="0" fontId="1" fillId="0" borderId="13" xfId="0" applyFont="1" applyBorder="1" applyAlignment="1">
      <alignment horizontal="center" vertical="center"/>
    </xf>
    <xf numFmtId="0" fontId="1" fillId="0" borderId="13" xfId="0" applyNumberFormat="1" applyFont="1" applyBorder="1" applyAlignment="1">
      <alignment horizontal="center" vertical="center"/>
    </xf>
    <xf numFmtId="0" fontId="14" fillId="2" borderId="5" xfId="0" applyNumberFormat="1" applyFont="1" applyFill="1" applyBorder="1" applyAlignment="1">
      <alignment horizontal="center" vertical="center"/>
    </xf>
    <xf numFmtId="0" fontId="12" fillId="0" borderId="5" xfId="0" applyNumberFormat="1" applyFont="1" applyBorder="1" applyAlignment="1">
      <alignment horizontal="center" vertical="center" wrapText="1"/>
    </xf>
    <xf numFmtId="44" fontId="1" fillId="0" borderId="14" xfId="1" applyFont="1" applyBorder="1" applyAlignment="1">
      <alignment horizontal="center" vertical="center"/>
    </xf>
    <xf numFmtId="164" fontId="5" fillId="0" borderId="5" xfId="0" applyNumberFormat="1" applyFont="1" applyFill="1" applyBorder="1" applyAlignment="1">
      <alignment horizontal="center" vertical="center"/>
    </xf>
    <xf numFmtId="1" fontId="5" fillId="5" borderId="15" xfId="0" applyNumberFormat="1" applyFont="1" applyFill="1" applyBorder="1" applyAlignment="1">
      <alignment horizontal="center" vertical="center"/>
    </xf>
    <xf numFmtId="0" fontId="12" fillId="0" borderId="14" xfId="0" applyNumberFormat="1" applyFont="1" applyBorder="1" applyAlignment="1">
      <alignment horizontal="center" vertical="center"/>
    </xf>
    <xf numFmtId="164" fontId="1" fillId="3" borderId="4" xfId="0" applyNumberFormat="1" applyFont="1" applyFill="1" applyBorder="1" applyAlignment="1">
      <alignment horizontal="center" vertical="center"/>
    </xf>
    <xf numFmtId="0" fontId="3" fillId="4"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0" fontId="15" fillId="4" borderId="14" xfId="0" applyNumberFormat="1" applyFont="1" applyFill="1" applyBorder="1" applyAlignment="1">
      <alignment horizontal="center" vertical="center"/>
    </xf>
    <xf numFmtId="0" fontId="1" fillId="4" borderId="14"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166" fontId="1" fillId="4" borderId="14" xfId="0" applyNumberFormat="1" applyFont="1" applyFill="1" applyBorder="1" applyAlignment="1"/>
    <xf numFmtId="166" fontId="3" fillId="4" borderId="14" xfId="0" applyNumberFormat="1" applyFont="1" applyFill="1" applyBorder="1" applyAlignment="1">
      <alignment horizontal="center"/>
    </xf>
  </cellXfs>
  <cellStyles count="2">
    <cellStyle name="Monétaire"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0000"/>
      <rgbColor rgb="FFFFFFFF"/>
      <rgbColor rgb="FF002060"/>
      <rgbColor rgb="FFAAAAAA"/>
      <rgbColor rgb="FFFFFF66"/>
      <rgbColor rgb="FFD8D8D8"/>
      <rgbColor rgb="FFFFC000"/>
      <rgbColor rgb="FFFEFB67"/>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72</xdr:row>
      <xdr:rowOff>0</xdr:rowOff>
    </xdr:from>
    <xdr:to>
      <xdr:col>3</xdr:col>
      <xdr:colOff>1068530</xdr:colOff>
      <xdr:row>84</xdr:row>
      <xdr:rowOff>49359</xdr:rowOff>
    </xdr:to>
    <xdr:sp macro="" textlink="">
      <xdr:nvSpPr>
        <xdr:cNvPr id="2" name="Shape 2"/>
        <xdr:cNvSpPr/>
      </xdr:nvSpPr>
      <xdr:spPr>
        <a:xfrm>
          <a:off x="-1" y="20237450"/>
          <a:ext cx="7253432" cy="2449660"/>
        </a:xfrm>
        <a:prstGeom prst="rect">
          <a:avLst/>
        </a:prstGeom>
        <a:solidFill>
          <a:srgbClr val="FFFFFF"/>
        </a:solidFill>
        <a:ln w="12700" cap="flat">
          <a:noFill/>
          <a:miter lim="400000"/>
        </a:ln>
        <a:effectLst/>
        <a:extLst>
          <a:ext uri="{C572A759-6A51-4108-AA02-DFA0A04FC94B}">
            <ma14:wrappingTextBoxFlag xmlns:ma14="http://schemas.microsoft.com/office/mac/drawingml/2011/main" xmlns:r="http://schemas.openxmlformats.org/officeDocument/2006/relationships" xmlns="" val="1"/>
          </a:ext>
        </a:extLst>
      </xdr:spPr>
      <xdr:txBody>
        <a:bodyPr wrap="square" lIns="45719" tIns="45719" rIns="45719" bIns="45719" numCol="1" anchor="t">
          <a:noAutofit/>
        </a:bodyPr>
        <a:lstStyle/>
        <a:p>
          <a:pPr marL="0" marR="0" lvl="0" indent="0" algn="l" defTabSz="914400">
            <a:lnSpc>
              <a:spcPct val="100000"/>
            </a:lnSpc>
            <a:spcBef>
              <a:spcPts val="0"/>
            </a:spcBef>
            <a:spcAft>
              <a:spcPts val="0"/>
            </a:spcAft>
            <a:buClrTx/>
            <a:buSzTx/>
            <a:buFontTx/>
            <a:buNone/>
            <a:tabLst/>
          </a:pPr>
          <a:r>
            <a:rPr sz="800" b="1" i="0" u="none" strike="noStrike" cap="none" spc="0" baseline="0">
              <a:ln>
                <a:noFill/>
              </a:ln>
              <a:solidFill>
                <a:srgbClr val="FF0000"/>
              </a:solidFill>
              <a:uFillTx/>
              <a:latin typeface="Calibri"/>
              <a:ea typeface="Calibri"/>
              <a:cs typeface="Calibri"/>
              <a:sym typeface="Calibri"/>
            </a:rPr>
            <a:t>Conditions :</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Conversion 1£ = 1,25€ (16/11/14)</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endParaRPr sz="800" b="0" i="0" u="none" strike="noStrike" cap="none" spc="0" baseline="0">
            <a:ln>
              <a:noFill/>
            </a:ln>
            <a:solidFill>
              <a:srgbClr val="FF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Vol opéré par la compagnie Air France  selon disponnibilité</a:t>
          </a:r>
          <a:r>
            <a:rPr sz="900" b="0" i="0" u="none" strike="noStrike" cap="none" spc="0" baseline="0">
              <a:ln>
                <a:noFill/>
              </a:ln>
              <a:solidFill>
                <a:srgbClr val="FF0000"/>
              </a:solidFill>
              <a:uFillTx/>
              <a:latin typeface="Calibri"/>
              <a:ea typeface="Calibri"/>
              <a:cs typeface="Calibri"/>
              <a:sym typeface="Calibri"/>
            </a:rPr>
            <a:t>. T</a:t>
          </a:r>
          <a:r>
            <a:rPr sz="800" b="0" i="0" u="none" strike="noStrike" cap="none" spc="0" baseline="0">
              <a:ln>
                <a:noFill/>
              </a:ln>
              <a:solidFill>
                <a:srgbClr val="FF0000"/>
              </a:solidFill>
              <a:uFillTx/>
              <a:latin typeface="Calibri"/>
              <a:ea typeface="Calibri"/>
              <a:cs typeface="Calibri"/>
              <a:sym typeface="Calibri"/>
            </a:rPr>
            <a:t>arif constaté au 16/11/14  suceptible d'évoluer selon la politique commercicale de la compagnie. En cas d'indisponnibilité une compagnie aérienne de remplacement sera proposée (tarif équivalent non assuré). L'agence décline toute responsabilité en cas d'annulation de l'événement dû à un mouvement social de la compagnie aérienne ou autres cas de forces majeures.</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endParaRPr sz="800" b="0" i="0" u="none" strike="noStrike" cap="none" spc="0" baseline="0">
            <a:ln>
              <a:noFill/>
            </a:ln>
            <a:solidFill>
              <a:srgbClr val="FF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Toute prestation supplémentaire sera facturée</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endParaRPr sz="800" b="0" i="0" u="none" strike="noStrike" cap="none" spc="0" baseline="0">
            <a:ln>
              <a:noFill/>
            </a:ln>
            <a:solidFill>
              <a:srgbClr val="FF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Prix estimé à date , pouvant varier  selon le timing de validation et le cahier des  charges retenu</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endParaRPr sz="800" b="0" i="0" u="none" strike="noStrike" cap="none" spc="0" baseline="0">
            <a:ln>
              <a:noFill/>
            </a:ln>
            <a:solidFill>
              <a:srgbClr val="FF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Facturation au réel + 12% de coordination + frais de fonctionnement</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endParaRPr sz="800" b="0" i="0" u="none" strike="noStrike" cap="none" spc="0" baseline="0">
            <a:ln>
              <a:noFill/>
            </a:ln>
            <a:solidFill>
              <a:srgbClr val="FF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Acompte de 100% des prestations  + frais de fonctionnement à verser à la signature du BDC  et le s honoraires agence au plus tard 30 jours après l'évènement</a:t>
          </a:r>
          <a:endParaRPr sz="1100" b="0" i="0" u="none" strike="noStrike" cap="none" spc="0" baseline="0">
            <a:ln>
              <a:noFill/>
            </a:ln>
            <a:solidFill>
              <a:srgbClr val="00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endParaRPr sz="800" b="0" i="0" u="none" strike="noStrike" cap="none" spc="0" baseline="0">
            <a:ln>
              <a:noFill/>
            </a:ln>
            <a:solidFill>
              <a:srgbClr val="FF0000"/>
            </a:solidFill>
            <a:uFillTx/>
            <a:latin typeface="Calibri"/>
            <a:ea typeface="Calibri"/>
            <a:cs typeface="Calibri"/>
            <a:sym typeface="Calibri"/>
          </a:endParaRPr>
        </a:p>
        <a:p>
          <a:pPr marL="0" marR="0" lvl="0" indent="0" algn="l" defTabSz="914400">
            <a:lnSpc>
              <a:spcPct val="100000"/>
            </a:lnSpc>
            <a:spcBef>
              <a:spcPts val="0"/>
            </a:spcBef>
            <a:spcAft>
              <a:spcPts val="0"/>
            </a:spcAft>
            <a:buClrTx/>
            <a:buSzTx/>
            <a:buFontTx/>
            <a:buNone/>
            <a:tabLst/>
          </a:pPr>
          <a:r>
            <a:rPr sz="800" b="0" i="0" u="none" strike="noStrike" cap="none" spc="0" baseline="0">
              <a:ln>
                <a:noFill/>
              </a:ln>
              <a:solidFill>
                <a:srgbClr val="FF0000"/>
              </a:solidFill>
              <a:uFillTx/>
              <a:latin typeface="Calibri"/>
              <a:ea typeface="Calibri"/>
              <a:cs typeface="Calibri"/>
              <a:sym typeface="Calibri"/>
            </a:rPr>
            <a:t>- Les prestations de restaurations inclues 10% de frais de services</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1"/>
  <sheetViews>
    <sheetView showGridLines="0" tabSelected="1" topLeftCell="A51" workbookViewId="0">
      <selection activeCell="E63" sqref="E63"/>
    </sheetView>
  </sheetViews>
  <sheetFormatPr baseColWidth="10" defaultColWidth="8.09765625" defaultRowHeight="15" customHeight="1" x14ac:dyDescent="0.25"/>
  <cols>
    <col min="1" max="1" width="35.3984375" style="1" customWidth="1"/>
    <col min="2" max="2" width="18.59765625" style="1" customWidth="1"/>
    <col min="3" max="3" width="6.8984375" style="1" customWidth="1"/>
    <col min="4" max="5" width="12.3984375" style="1" customWidth="1"/>
    <col min="6" max="255" width="8.09765625" style="1" customWidth="1"/>
  </cols>
  <sheetData>
    <row r="1" spans="1:5" ht="17.100000000000001" customHeight="1" x14ac:dyDescent="0.25">
      <c r="A1" s="42" t="s">
        <v>0</v>
      </c>
      <c r="B1" s="43"/>
      <c r="C1" s="47"/>
      <c r="D1" s="48"/>
      <c r="E1" s="48"/>
    </row>
    <row r="2" spans="1:5" ht="17.100000000000001" customHeight="1" x14ac:dyDescent="0.25">
      <c r="A2" s="2" t="s">
        <v>1</v>
      </c>
      <c r="B2" s="2" t="s">
        <v>2</v>
      </c>
      <c r="C2" s="79" t="s">
        <v>3</v>
      </c>
      <c r="D2" s="79" t="s">
        <v>4</v>
      </c>
      <c r="E2" s="2" t="s">
        <v>5</v>
      </c>
    </row>
    <row r="3" spans="1:5" ht="22.5" customHeight="1" x14ac:dyDescent="0.25">
      <c r="A3" s="3"/>
      <c r="B3" s="4"/>
      <c r="C3" s="4"/>
      <c r="D3" s="4"/>
      <c r="E3" s="5"/>
    </row>
    <row r="4" spans="1:5" ht="17.100000000000001" customHeight="1" x14ac:dyDescent="0.25">
      <c r="A4" s="49" t="s">
        <v>6</v>
      </c>
      <c r="B4" s="50"/>
      <c r="C4" s="50"/>
      <c r="D4" s="50"/>
      <c r="E4" s="51"/>
    </row>
    <row r="5" spans="1:5" ht="8.1" customHeight="1" x14ac:dyDescent="0.25">
      <c r="A5" s="6"/>
      <c r="B5" s="7"/>
      <c r="C5" s="7"/>
      <c r="D5" s="7"/>
      <c r="E5" s="8"/>
    </row>
    <row r="6" spans="1:5" ht="17.100000000000001" customHeight="1" x14ac:dyDescent="0.25">
      <c r="A6" s="52" t="s">
        <v>7</v>
      </c>
      <c r="B6" s="53"/>
      <c r="C6" s="53"/>
      <c r="D6" s="53"/>
      <c r="E6" s="54"/>
    </row>
    <row r="7" spans="1:5" ht="24.75" customHeight="1" x14ac:dyDescent="0.25">
      <c r="A7" s="9" t="s">
        <v>8</v>
      </c>
      <c r="B7" s="10" t="s">
        <v>9</v>
      </c>
      <c r="C7" s="10">
        <v>52</v>
      </c>
      <c r="D7" s="11">
        <v>256</v>
      </c>
      <c r="E7" s="11">
        <f>D7*C7</f>
        <v>13312</v>
      </c>
    </row>
    <row r="8" spans="1:5" ht="8.1" customHeight="1" x14ac:dyDescent="0.25">
      <c r="A8" s="12"/>
      <c r="B8" s="13"/>
      <c r="C8" s="13"/>
      <c r="D8" s="14"/>
      <c r="E8" s="15"/>
    </row>
    <row r="9" spans="1:5" ht="17.100000000000001" customHeight="1" x14ac:dyDescent="0.25">
      <c r="A9" s="52" t="s">
        <v>10</v>
      </c>
      <c r="B9" s="50"/>
      <c r="C9" s="50"/>
      <c r="D9" s="50"/>
      <c r="E9" s="51"/>
    </row>
    <row r="10" spans="1:5" ht="40.5" customHeight="1" x14ac:dyDescent="0.25">
      <c r="A10" s="9" t="s">
        <v>11</v>
      </c>
      <c r="B10" s="65"/>
      <c r="C10" s="16">
        <v>52</v>
      </c>
      <c r="D10" s="11">
        <v>35</v>
      </c>
      <c r="E10" s="11">
        <f>D10*C10</f>
        <v>1820</v>
      </c>
    </row>
    <row r="11" spans="1:5" ht="22.5" customHeight="1" x14ac:dyDescent="0.25">
      <c r="A11" s="6"/>
      <c r="B11" s="17"/>
      <c r="C11" s="17"/>
      <c r="D11" s="18"/>
      <c r="E11" s="19"/>
    </row>
    <row r="12" spans="1:5" ht="17.100000000000001" customHeight="1" x14ac:dyDescent="0.25">
      <c r="A12" s="49" t="s">
        <v>12</v>
      </c>
      <c r="B12" s="50"/>
      <c r="C12" s="50"/>
      <c r="D12" s="50"/>
      <c r="E12" s="51"/>
    </row>
    <row r="13" spans="1:5" ht="8.1" customHeight="1" x14ac:dyDescent="0.25">
      <c r="A13" s="6"/>
      <c r="B13" s="7"/>
      <c r="C13" s="7"/>
      <c r="D13" s="7"/>
      <c r="E13" s="8"/>
    </row>
    <row r="14" spans="1:5" ht="24.75" customHeight="1" x14ac:dyDescent="0.25">
      <c r="A14" s="80" t="s">
        <v>42</v>
      </c>
      <c r="B14" s="20"/>
      <c r="C14" s="10">
        <v>52</v>
      </c>
      <c r="D14" s="11">
        <v>241</v>
      </c>
      <c r="E14" s="11">
        <f>D14*C14</f>
        <v>12532</v>
      </c>
    </row>
    <row r="15" spans="1:5" ht="22.5" customHeight="1" x14ac:dyDescent="0.25">
      <c r="A15" s="21"/>
      <c r="B15" s="17"/>
      <c r="C15" s="17"/>
      <c r="D15" s="18"/>
      <c r="E15" s="19"/>
    </row>
    <row r="16" spans="1:5" ht="17.100000000000001" customHeight="1" x14ac:dyDescent="0.25">
      <c r="A16" s="49" t="s">
        <v>13</v>
      </c>
      <c r="B16" s="50"/>
      <c r="C16" s="50"/>
      <c r="D16" s="50"/>
      <c r="E16" s="51"/>
    </row>
    <row r="17" spans="1:5" ht="8.1" customHeight="1" x14ac:dyDescent="0.25">
      <c r="A17" s="6"/>
      <c r="B17" s="7"/>
      <c r="C17" s="7"/>
      <c r="D17" s="7"/>
      <c r="E17" s="8"/>
    </row>
    <row r="18" spans="1:5" ht="17.100000000000001" customHeight="1" x14ac:dyDescent="0.25">
      <c r="A18" s="52" t="s">
        <v>14</v>
      </c>
      <c r="B18" s="55"/>
      <c r="C18" s="55"/>
      <c r="D18" s="55"/>
      <c r="E18" s="56"/>
    </row>
    <row r="19" spans="1:5" ht="25.5" customHeight="1" x14ac:dyDescent="0.25">
      <c r="A19" s="80" t="s">
        <v>41</v>
      </c>
      <c r="B19" s="22"/>
      <c r="C19" s="10">
        <v>52</v>
      </c>
      <c r="D19" s="11">
        <v>60</v>
      </c>
      <c r="E19" s="11">
        <f>D19*C19</f>
        <v>3120</v>
      </c>
    </row>
    <row r="20" spans="1:5" ht="8.1" customHeight="1" x14ac:dyDescent="0.25">
      <c r="A20" s="21"/>
      <c r="B20" s="17"/>
      <c r="C20" s="17"/>
      <c r="D20" s="18"/>
      <c r="E20" s="19"/>
    </row>
    <row r="21" spans="1:5" ht="17.100000000000001" customHeight="1" x14ac:dyDescent="0.25">
      <c r="A21" s="52" t="s">
        <v>15</v>
      </c>
      <c r="B21" s="55"/>
      <c r="C21" s="55"/>
      <c r="D21" s="55"/>
      <c r="E21" s="56"/>
    </row>
    <row r="22" spans="1:5" ht="24.75" customHeight="1" x14ac:dyDescent="0.25">
      <c r="A22" s="80" t="s">
        <v>43</v>
      </c>
      <c r="B22" s="22"/>
      <c r="C22" s="10">
        <v>52</v>
      </c>
      <c r="D22" s="82">
        <v>120</v>
      </c>
      <c r="E22" s="11">
        <f>C22*D22</f>
        <v>6240</v>
      </c>
    </row>
    <row r="23" spans="1:5" ht="8.1" customHeight="1" x14ac:dyDescent="0.25">
      <c r="A23" s="23"/>
      <c r="B23" s="17"/>
      <c r="C23" s="24"/>
      <c r="D23" s="25"/>
      <c r="E23" s="26"/>
    </row>
    <row r="24" spans="1:5" ht="17.100000000000001" customHeight="1" x14ac:dyDescent="0.25">
      <c r="A24" s="52" t="s">
        <v>16</v>
      </c>
      <c r="B24" s="55"/>
      <c r="C24" s="55"/>
      <c r="D24" s="55"/>
      <c r="E24" s="56"/>
    </row>
    <row r="25" spans="1:5" ht="24.75" customHeight="1" x14ac:dyDescent="0.25">
      <c r="A25" s="80" t="s">
        <v>44</v>
      </c>
      <c r="B25" s="22"/>
      <c r="C25" s="10">
        <v>52</v>
      </c>
      <c r="D25" s="11">
        <v>29</v>
      </c>
      <c r="E25" s="11">
        <f>C25*D25</f>
        <v>1508</v>
      </c>
    </row>
    <row r="26" spans="1:5" ht="8.1" customHeight="1" x14ac:dyDescent="0.25">
      <c r="A26" s="6"/>
      <c r="B26" s="17"/>
      <c r="C26" s="17"/>
      <c r="D26" s="17"/>
      <c r="E26" s="19"/>
    </row>
    <row r="27" spans="1:5" ht="15" customHeight="1" x14ac:dyDescent="0.25">
      <c r="A27" s="52" t="s">
        <v>17</v>
      </c>
      <c r="B27" s="55"/>
      <c r="C27" s="55"/>
      <c r="D27" s="55"/>
      <c r="E27" s="56"/>
    </row>
    <row r="28" spans="1:5" ht="24.75" customHeight="1" x14ac:dyDescent="0.25">
      <c r="A28" s="90" t="s">
        <v>50</v>
      </c>
      <c r="B28" s="20"/>
      <c r="C28" s="27">
        <v>52</v>
      </c>
      <c r="D28" s="28">
        <v>30</v>
      </c>
      <c r="E28" s="28">
        <f>D28*C28</f>
        <v>1560</v>
      </c>
    </row>
    <row r="29" spans="1:5" ht="8.1" customHeight="1" x14ac:dyDescent="0.25">
      <c r="A29" s="17"/>
      <c r="B29" s="17"/>
      <c r="C29" s="17"/>
      <c r="D29" s="17"/>
      <c r="E29" s="18"/>
    </row>
    <row r="30" spans="1:5" ht="15" customHeight="1" x14ac:dyDescent="0.25">
      <c r="A30" s="52" t="s">
        <v>18</v>
      </c>
      <c r="B30" s="55"/>
      <c r="C30" s="55"/>
      <c r="D30" s="55"/>
      <c r="E30" s="56"/>
    </row>
    <row r="31" spans="1:5" ht="24.75" customHeight="1" x14ac:dyDescent="0.25">
      <c r="A31" s="80" t="s">
        <v>45</v>
      </c>
      <c r="B31" s="22"/>
      <c r="C31" s="10">
        <v>52</v>
      </c>
      <c r="D31" s="11">
        <v>47</v>
      </c>
      <c r="E31" s="11">
        <f>D31*C31</f>
        <v>2444</v>
      </c>
    </row>
    <row r="32" spans="1:5" ht="8.1" customHeight="1" x14ac:dyDescent="0.25">
      <c r="A32" s="21"/>
      <c r="B32" s="17"/>
      <c r="C32" s="17"/>
      <c r="D32" s="18"/>
      <c r="E32" s="19"/>
    </row>
    <row r="33" spans="1:5" ht="15" customHeight="1" x14ac:dyDescent="0.25">
      <c r="A33" s="57" t="s">
        <v>19</v>
      </c>
      <c r="B33" s="58"/>
      <c r="C33" s="58"/>
      <c r="D33" s="58"/>
      <c r="E33" s="59"/>
    </row>
    <row r="34" spans="1:5" ht="24.75" customHeight="1" x14ac:dyDescent="0.25">
      <c r="A34" s="80" t="s">
        <v>46</v>
      </c>
      <c r="B34" s="83"/>
      <c r="C34" s="27">
        <v>52</v>
      </c>
      <c r="D34" s="28">
        <v>42</v>
      </c>
      <c r="E34" s="28">
        <f>D34*C34</f>
        <v>2184</v>
      </c>
    </row>
    <row r="35" spans="1:5" ht="22.5" customHeight="1" x14ac:dyDescent="0.25">
      <c r="A35" s="6"/>
      <c r="B35" s="17"/>
      <c r="C35" s="17"/>
      <c r="D35" s="18"/>
      <c r="E35" s="19"/>
    </row>
    <row r="36" spans="1:5" ht="17.100000000000001" customHeight="1" x14ac:dyDescent="0.25">
      <c r="A36" s="49" t="s">
        <v>20</v>
      </c>
      <c r="B36" s="50"/>
      <c r="C36" s="50"/>
      <c r="D36" s="50"/>
      <c r="E36" s="51"/>
    </row>
    <row r="37" spans="1:5" ht="8.1" customHeight="1" x14ac:dyDescent="0.25">
      <c r="A37" s="6"/>
      <c r="B37" s="7"/>
      <c r="C37" s="7"/>
      <c r="D37" s="7"/>
      <c r="E37" s="8"/>
    </row>
    <row r="38" spans="1:5" ht="15" customHeight="1" x14ac:dyDescent="0.25">
      <c r="A38" s="52" t="s">
        <v>21</v>
      </c>
      <c r="B38" s="55"/>
      <c r="C38" s="55"/>
      <c r="D38" s="55"/>
      <c r="E38" s="56"/>
    </row>
    <row r="39" spans="1:5" ht="15.95" customHeight="1" x14ac:dyDescent="0.25">
      <c r="A39" s="10" t="s">
        <v>21</v>
      </c>
      <c r="B39" s="29"/>
      <c r="C39" s="10">
        <v>52</v>
      </c>
      <c r="D39" s="11">
        <v>7</v>
      </c>
      <c r="E39" s="11">
        <f>D39*C39</f>
        <v>364</v>
      </c>
    </row>
    <row r="40" spans="1:5" ht="8.1" customHeight="1" x14ac:dyDescent="0.25">
      <c r="A40" s="30"/>
      <c r="B40" s="31"/>
      <c r="C40" s="30"/>
      <c r="D40" s="32"/>
      <c r="E40" s="32"/>
    </row>
    <row r="41" spans="1:5" ht="17.100000000000001" customHeight="1" x14ac:dyDescent="0.25">
      <c r="A41" s="52" t="s">
        <v>22</v>
      </c>
      <c r="B41" s="55"/>
      <c r="C41" s="55"/>
      <c r="D41" s="55"/>
      <c r="E41" s="56"/>
    </row>
    <row r="42" spans="1:5" ht="24.75" customHeight="1" x14ac:dyDescent="0.25">
      <c r="A42" s="9" t="s">
        <v>23</v>
      </c>
      <c r="B42" s="29"/>
      <c r="C42" s="10">
        <v>52</v>
      </c>
      <c r="D42" s="11">
        <v>10</v>
      </c>
      <c r="E42" s="11">
        <f>D42*C42</f>
        <v>520</v>
      </c>
    </row>
    <row r="43" spans="1:5" ht="8.1" customHeight="1" x14ac:dyDescent="0.25">
      <c r="A43" s="33"/>
      <c r="B43" s="17"/>
      <c r="C43" s="17"/>
      <c r="D43" s="18"/>
      <c r="E43" s="18"/>
    </row>
    <row r="44" spans="1:5" ht="17.100000000000001" customHeight="1" x14ac:dyDescent="0.25">
      <c r="A44" s="52" t="s">
        <v>24</v>
      </c>
      <c r="B44" s="55"/>
      <c r="C44" s="55"/>
      <c r="D44" s="55"/>
      <c r="E44" s="56"/>
    </row>
    <row r="45" spans="1:5" ht="15.95" customHeight="1" x14ac:dyDescent="0.25">
      <c r="A45" s="9" t="s">
        <v>25</v>
      </c>
      <c r="B45" s="29"/>
      <c r="C45" s="10">
        <v>52</v>
      </c>
      <c r="D45" s="11">
        <v>8.9</v>
      </c>
      <c r="E45" s="11">
        <f>D45*C45</f>
        <v>462.8</v>
      </c>
    </row>
    <row r="46" spans="1:5" ht="8.1" customHeight="1" x14ac:dyDescent="0.25">
      <c r="A46" s="33"/>
      <c r="B46" s="17"/>
      <c r="C46" s="17"/>
      <c r="D46" s="18"/>
      <c r="E46" s="18"/>
    </row>
    <row r="47" spans="1:5" ht="17.100000000000001" customHeight="1" x14ac:dyDescent="0.25">
      <c r="A47" s="52" t="s">
        <v>26</v>
      </c>
      <c r="B47" s="55"/>
      <c r="C47" s="55"/>
      <c r="D47" s="55"/>
      <c r="E47" s="56"/>
    </row>
    <row r="48" spans="1:5" ht="17.100000000000001" customHeight="1" x14ac:dyDescent="0.25">
      <c r="A48" s="10" t="s">
        <v>27</v>
      </c>
      <c r="B48" s="44"/>
      <c r="C48" s="10">
        <v>52</v>
      </c>
      <c r="D48" s="82">
        <v>30</v>
      </c>
      <c r="E48" s="11">
        <f>D48*C48</f>
        <v>1560</v>
      </c>
    </row>
    <row r="49" spans="1:255" ht="17.100000000000001" customHeight="1" x14ac:dyDescent="0.25">
      <c r="A49" s="9" t="s">
        <v>28</v>
      </c>
      <c r="B49" s="45"/>
      <c r="C49" s="10">
        <v>52</v>
      </c>
      <c r="D49" s="82">
        <v>30</v>
      </c>
      <c r="E49" s="11">
        <f>D49*C49</f>
        <v>1560</v>
      </c>
    </row>
    <row r="50" spans="1:255" ht="17.100000000000001" customHeight="1" x14ac:dyDescent="0.25">
      <c r="A50" s="34" t="s">
        <v>29</v>
      </c>
      <c r="B50" s="46"/>
      <c r="C50" s="27">
        <v>52</v>
      </c>
      <c r="D50" s="82">
        <v>10</v>
      </c>
      <c r="E50" s="11">
        <f>D50*C50</f>
        <v>520</v>
      </c>
    </row>
    <row r="51" spans="1:255" ht="8.1" customHeight="1" x14ac:dyDescent="0.25">
      <c r="A51" s="33"/>
      <c r="B51" s="17"/>
      <c r="C51" s="17"/>
      <c r="D51" s="18"/>
      <c r="E51" s="18"/>
    </row>
    <row r="52" spans="1:255" ht="17.100000000000001" customHeight="1" x14ac:dyDescent="0.25">
      <c r="A52" s="52" t="s">
        <v>30</v>
      </c>
      <c r="B52" s="55"/>
      <c r="C52" s="55"/>
      <c r="D52" s="55"/>
      <c r="E52" s="56"/>
    </row>
    <row r="53" spans="1:255" ht="15.95" customHeight="1" x14ac:dyDescent="0.25">
      <c r="A53" s="10" t="s">
        <v>30</v>
      </c>
      <c r="B53" s="29"/>
      <c r="C53" s="10">
        <v>52</v>
      </c>
      <c r="D53" s="11">
        <v>7</v>
      </c>
      <c r="E53" s="11">
        <f>D53*C53</f>
        <v>364</v>
      </c>
    </row>
    <row r="54" spans="1:255" ht="8.1" customHeight="1" x14ac:dyDescent="0.25">
      <c r="A54" s="33"/>
      <c r="B54" s="17"/>
      <c r="C54" s="17"/>
      <c r="D54" s="18"/>
      <c r="E54" s="18"/>
    </row>
    <row r="55" spans="1:255" ht="15" customHeight="1" x14ac:dyDescent="0.25">
      <c r="A55" s="57" t="s">
        <v>31</v>
      </c>
      <c r="B55" s="58"/>
      <c r="C55" s="58"/>
      <c r="D55" s="58"/>
      <c r="E55" s="59"/>
    </row>
    <row r="56" spans="1:255" ht="36.75" customHeight="1" x14ac:dyDescent="0.25">
      <c r="A56" s="9" t="s">
        <v>32</v>
      </c>
      <c r="B56" s="10" t="s">
        <v>33</v>
      </c>
      <c r="C56" s="10">
        <v>52</v>
      </c>
      <c r="D56" s="35">
        <v>75</v>
      </c>
      <c r="E56" s="11">
        <f>D56*C56</f>
        <v>3900</v>
      </c>
    </row>
    <row r="57" spans="1:255" ht="7.5" customHeight="1" x14ac:dyDescent="0.25">
      <c r="A57" s="68"/>
      <c r="B57" s="69"/>
      <c r="C57" s="69"/>
      <c r="D57" s="70"/>
      <c r="E57" s="71"/>
    </row>
    <row r="58" spans="1:255" s="67" customFormat="1" ht="22.5" customHeight="1" x14ac:dyDescent="0.2">
      <c r="A58" s="72" t="s">
        <v>34</v>
      </c>
      <c r="B58" s="73"/>
      <c r="C58" s="73"/>
      <c r="D58" s="73"/>
      <c r="E58" s="73"/>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c r="FG58" s="66"/>
      <c r="FH58" s="66"/>
      <c r="FI58" s="66"/>
      <c r="FJ58" s="66"/>
      <c r="FK58" s="66"/>
      <c r="FL58" s="66"/>
      <c r="FM58" s="66"/>
      <c r="FN58" s="66"/>
      <c r="FO58" s="66"/>
      <c r="FP58" s="66"/>
      <c r="FQ58" s="66"/>
      <c r="FR58" s="66"/>
      <c r="FS58" s="66"/>
      <c r="FT58" s="66"/>
      <c r="FU58" s="66"/>
      <c r="FV58" s="66"/>
      <c r="FW58" s="66"/>
      <c r="FX58" s="66"/>
      <c r="FY58" s="66"/>
      <c r="FZ58" s="66"/>
      <c r="GA58" s="66"/>
      <c r="GB58" s="66"/>
      <c r="GC58" s="66"/>
      <c r="GD58" s="66"/>
      <c r="GE58" s="66"/>
      <c r="GF58" s="66"/>
      <c r="GG58" s="66"/>
      <c r="GH58" s="66"/>
      <c r="GI58" s="66"/>
      <c r="GJ58" s="66"/>
      <c r="GK58" s="66"/>
      <c r="GL58" s="66"/>
      <c r="GM58" s="66"/>
      <c r="GN58" s="66"/>
      <c r="GO58" s="66"/>
      <c r="GP58" s="66"/>
      <c r="GQ58" s="66"/>
      <c r="GR58" s="66"/>
      <c r="GS58" s="66"/>
      <c r="GT58" s="66"/>
      <c r="GU58" s="66"/>
      <c r="GV58" s="66"/>
      <c r="GW58" s="66"/>
      <c r="GX58" s="66"/>
      <c r="GY58" s="66"/>
      <c r="GZ58" s="66"/>
      <c r="HA58" s="66"/>
      <c r="HB58" s="66"/>
      <c r="HC58" s="66"/>
      <c r="HD58" s="66"/>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c r="IL58" s="66"/>
      <c r="IM58" s="66"/>
      <c r="IN58" s="66"/>
      <c r="IO58" s="66"/>
      <c r="IP58" s="66"/>
      <c r="IQ58" s="66"/>
      <c r="IR58" s="66"/>
      <c r="IS58" s="66"/>
      <c r="IT58" s="66"/>
      <c r="IU58" s="66"/>
    </row>
    <row r="59" spans="1:255" ht="22.5" customHeight="1" x14ac:dyDescent="0.25">
      <c r="A59" s="84" t="s">
        <v>47</v>
      </c>
      <c r="B59" s="74"/>
      <c r="C59" s="74">
        <v>52</v>
      </c>
      <c r="D59" s="81">
        <v>99</v>
      </c>
      <c r="E59" s="81">
        <f>D59*C59</f>
        <v>5148</v>
      </c>
    </row>
    <row r="60" spans="1:255" ht="22.5" customHeight="1" x14ac:dyDescent="0.25">
      <c r="A60" s="84" t="s">
        <v>48</v>
      </c>
      <c r="B60" s="75"/>
      <c r="C60" s="74">
        <v>52</v>
      </c>
      <c r="D60" s="81">
        <v>12.5</v>
      </c>
      <c r="E60" s="81">
        <f>D60*C60</f>
        <v>650</v>
      </c>
    </row>
    <row r="61" spans="1:255" ht="22.5" customHeight="1" x14ac:dyDescent="0.25">
      <c r="A61" s="84" t="s">
        <v>35</v>
      </c>
      <c r="B61" s="75"/>
      <c r="C61" s="74">
        <v>52</v>
      </c>
      <c r="D61" s="81">
        <v>3</v>
      </c>
      <c r="E61" s="81">
        <f>D61*C61</f>
        <v>156</v>
      </c>
    </row>
    <row r="62" spans="1:255" ht="18.75" customHeight="1" x14ac:dyDescent="0.25">
      <c r="A62" s="76"/>
      <c r="B62" s="77"/>
      <c r="C62" s="77"/>
      <c r="D62" s="77"/>
      <c r="E62" s="78"/>
    </row>
    <row r="63" spans="1:255" ht="17.100000000000001" customHeight="1" x14ac:dyDescent="0.25">
      <c r="A63" s="86" t="s">
        <v>36</v>
      </c>
      <c r="B63" s="87"/>
      <c r="C63" s="87"/>
      <c r="D63" s="87"/>
      <c r="E63" s="92">
        <f>SUM(E59:E61,E56,E53,E48:E50,E45,E42,E39,E34,E31,E28,E25,E22,E19,E14,E10,E7)</f>
        <v>59924.800000000003</v>
      </c>
    </row>
    <row r="64" spans="1:255" ht="17.100000000000001" customHeight="1" x14ac:dyDescent="0.25">
      <c r="A64" s="88" t="s">
        <v>49</v>
      </c>
      <c r="B64" s="89"/>
      <c r="C64" s="89"/>
      <c r="D64" s="89"/>
      <c r="E64" s="91">
        <f>E63/52</f>
        <v>1152.4000000000001</v>
      </c>
    </row>
    <row r="65" spans="1:5" ht="22.5" customHeight="1" x14ac:dyDescent="0.25">
      <c r="A65" s="37"/>
      <c r="B65" s="37"/>
      <c r="C65" s="37"/>
      <c r="D65" s="85"/>
      <c r="E65" s="85"/>
    </row>
    <row r="66" spans="1:5" ht="17.100000000000001" customHeight="1" x14ac:dyDescent="0.25">
      <c r="A66" s="49" t="s">
        <v>37</v>
      </c>
      <c r="B66" s="50"/>
      <c r="C66" s="50"/>
      <c r="D66" s="50"/>
      <c r="E66" s="51"/>
    </row>
    <row r="67" spans="1:5" ht="8.1" customHeight="1" x14ac:dyDescent="0.25">
      <c r="A67" s="6"/>
      <c r="B67" s="7"/>
      <c r="C67" s="7"/>
      <c r="D67" s="7"/>
      <c r="E67" s="8"/>
    </row>
    <row r="68" spans="1:5" ht="15.95" customHeight="1" x14ac:dyDescent="0.25">
      <c r="A68" s="62" t="s">
        <v>38</v>
      </c>
      <c r="B68" s="63"/>
      <c r="C68" s="63"/>
      <c r="D68" s="64"/>
      <c r="E68" s="28">
        <f>(E63*12)/100</f>
        <v>7190.9760000000006</v>
      </c>
    </row>
    <row r="69" spans="1:5" ht="18.75" customHeight="1" x14ac:dyDescent="0.25">
      <c r="A69" s="17"/>
      <c r="B69" s="17"/>
      <c r="C69" s="17"/>
      <c r="D69" s="18"/>
      <c r="E69" s="18"/>
    </row>
    <row r="70" spans="1:5" ht="22.5" customHeight="1" x14ac:dyDescent="0.25">
      <c r="A70" s="49" t="s">
        <v>39</v>
      </c>
      <c r="B70" s="60"/>
      <c r="C70" s="60"/>
      <c r="D70" s="61"/>
      <c r="E70" s="38">
        <f>SUM(E63,E68)</f>
        <v>67115.775999999998</v>
      </c>
    </row>
    <row r="71" spans="1:5" ht="16.5" customHeight="1" x14ac:dyDescent="0.25">
      <c r="A71" s="39" t="s">
        <v>40</v>
      </c>
      <c r="B71" s="36"/>
      <c r="C71" s="36"/>
      <c r="D71" s="36"/>
      <c r="E71" s="36"/>
    </row>
    <row r="72" spans="1:5" ht="15.95" customHeight="1" x14ac:dyDescent="0.25">
      <c r="A72" s="40"/>
      <c r="B72" s="41"/>
      <c r="C72" s="41"/>
      <c r="D72" s="41"/>
      <c r="E72" s="41"/>
    </row>
    <row r="73" spans="1:5" ht="15.95" customHeight="1" x14ac:dyDescent="0.25">
      <c r="A73" s="40"/>
      <c r="B73" s="41"/>
      <c r="C73" s="41"/>
      <c r="D73" s="41"/>
      <c r="E73" s="41"/>
    </row>
    <row r="74" spans="1:5" ht="15.95" customHeight="1" x14ac:dyDescent="0.25">
      <c r="A74" s="41"/>
      <c r="B74" s="41"/>
      <c r="C74" s="41"/>
      <c r="D74" s="41"/>
      <c r="E74" s="41"/>
    </row>
    <row r="75" spans="1:5" ht="15.95" customHeight="1" x14ac:dyDescent="0.25">
      <c r="A75" s="41"/>
      <c r="B75" s="41"/>
      <c r="C75" s="41"/>
      <c r="D75" s="41"/>
      <c r="E75" s="41"/>
    </row>
    <row r="76" spans="1:5" ht="15.95" customHeight="1" x14ac:dyDescent="0.25">
      <c r="A76" s="41"/>
      <c r="B76" s="41"/>
      <c r="C76" s="41"/>
      <c r="D76" s="41"/>
      <c r="E76" s="41"/>
    </row>
    <row r="77" spans="1:5" ht="15.95" customHeight="1" x14ac:dyDescent="0.25">
      <c r="A77" s="41"/>
      <c r="B77" s="41"/>
      <c r="C77" s="41"/>
      <c r="D77" s="41"/>
      <c r="E77" s="41"/>
    </row>
    <row r="78" spans="1:5" ht="15.95" customHeight="1" x14ac:dyDescent="0.25">
      <c r="A78" s="41"/>
      <c r="B78" s="41"/>
      <c r="C78" s="41"/>
      <c r="D78" s="41"/>
      <c r="E78" s="41"/>
    </row>
    <row r="79" spans="1:5" ht="15.95" customHeight="1" x14ac:dyDescent="0.25">
      <c r="A79" s="41"/>
      <c r="B79" s="41"/>
      <c r="C79" s="41"/>
      <c r="D79" s="41"/>
      <c r="E79" s="41"/>
    </row>
    <row r="80" spans="1:5" ht="15.95" customHeight="1" x14ac:dyDescent="0.25">
      <c r="A80" s="41"/>
      <c r="B80" s="41"/>
      <c r="C80" s="41"/>
      <c r="D80" s="41"/>
      <c r="E80" s="41"/>
    </row>
    <row r="81" spans="1:5" ht="15.95" customHeight="1" x14ac:dyDescent="0.25">
      <c r="A81" s="41"/>
      <c r="B81" s="41"/>
      <c r="C81" s="41"/>
      <c r="D81" s="41"/>
      <c r="E81" s="41"/>
    </row>
  </sheetData>
  <mergeCells count="27">
    <mergeCell ref="A58:E58"/>
    <mergeCell ref="A63:D63"/>
    <mergeCell ref="A66:E66"/>
    <mergeCell ref="A68:D68"/>
    <mergeCell ref="A70:D70"/>
    <mergeCell ref="A64:D64"/>
    <mergeCell ref="A55:E55"/>
    <mergeCell ref="A16:E16"/>
    <mergeCell ref="A24:E24"/>
    <mergeCell ref="A21:E21"/>
    <mergeCell ref="A18:E18"/>
    <mergeCell ref="A52:E52"/>
    <mergeCell ref="C1:E1"/>
    <mergeCell ref="A4:E4"/>
    <mergeCell ref="A6:E6"/>
    <mergeCell ref="A36:E36"/>
    <mergeCell ref="A44:E44"/>
    <mergeCell ref="A38:E38"/>
    <mergeCell ref="A30:E30"/>
    <mergeCell ref="A41:E41"/>
    <mergeCell ref="A33:E33"/>
    <mergeCell ref="A27:E27"/>
    <mergeCell ref="A9:E9"/>
    <mergeCell ref="A12:E12"/>
    <mergeCell ref="A1:B1"/>
    <mergeCell ref="B48:B50"/>
    <mergeCell ref="A47:E47"/>
  </mergeCells>
  <pageMargins left="0.75" right="0.75" top="1" bottom="1" header="0.5" footer="0.5"/>
  <pageSetup scale="50" orientation="portrait" r:id="rId1"/>
  <headerFooter>
    <oddHeader>&amp;C&amp;"Calibri,Regular"&amp;14&amp;K000000Budget voyage Edimbourg</oddHeader>
    <oddFooter>&amp;L&amp;"Helvetica,Regular"&amp;12&amp;K000000&amp;P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Loggia</dc:creator>
  <cp:lastModifiedBy>Simon Loggia</cp:lastModifiedBy>
  <dcterms:created xsi:type="dcterms:W3CDTF">2014-11-27T08:28:11Z</dcterms:created>
  <dcterms:modified xsi:type="dcterms:W3CDTF">2014-11-28T17:38:38Z</dcterms:modified>
</cp:coreProperties>
</file>